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055" windowHeight="7935"/>
  </bookViews>
  <sheets>
    <sheet name="Proposed Budget Worksheet" sheetId="5" r:id="rId1"/>
    <sheet name="Budget Costing Guideline" sheetId="7" r:id="rId2"/>
    <sheet name="Performance Framework" sheetId="2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0" i="7"/>
  <c r="D47" i="5" l="1"/>
  <c r="D43"/>
  <c r="D38"/>
  <c r="D33"/>
  <c r="D32"/>
  <c r="D24"/>
  <c r="D20"/>
  <c r="D14"/>
  <c r="D11"/>
  <c r="D10" s="1"/>
  <c r="D53" s="1"/>
</calcChain>
</file>

<file path=xl/sharedStrings.xml><?xml version="1.0" encoding="utf-8"?>
<sst xmlns="http://schemas.openxmlformats.org/spreadsheetml/2006/main" count="407" uniqueCount="208">
  <si>
    <t>A. Program details</t>
  </si>
  <si>
    <t>Country / Applicant:</t>
  </si>
  <si>
    <t>Principal Recipients</t>
  </si>
  <si>
    <t>Component:</t>
  </si>
  <si>
    <t>Start Year:</t>
  </si>
  <si>
    <t>(Please select from list or add a new one)</t>
  </si>
  <si>
    <t>Start Month:</t>
  </si>
  <si>
    <t>SSF/grant number:</t>
  </si>
  <si>
    <t>Reporting periods</t>
  </si>
  <si>
    <t>Period Covered: from</t>
  </si>
  <si>
    <t>Period Covered: to</t>
  </si>
  <si>
    <t>Due date Progress Update</t>
  </si>
  <si>
    <t>Disbursement Request (Y,N)</t>
  </si>
  <si>
    <t>Y</t>
  </si>
  <si>
    <t>Audit report due dates</t>
  </si>
  <si>
    <t xml:space="preserve">Due date periodic review </t>
  </si>
  <si>
    <t>B. Program goals and impact indicators</t>
  </si>
  <si>
    <t xml:space="preserve">  Goals:</t>
  </si>
  <si>
    <t>Linked to goal(s) #</t>
  </si>
  <si>
    <t>Impact indicator</t>
  </si>
  <si>
    <t>Baseline</t>
  </si>
  <si>
    <t>Targets</t>
  </si>
  <si>
    <t>Comments</t>
  </si>
  <si>
    <t>value</t>
  </si>
  <si>
    <t xml:space="preserve">Year </t>
  </si>
  <si>
    <t>Source</t>
  </si>
  <si>
    <t>Report due date</t>
  </si>
  <si>
    <t>Year 3</t>
  </si>
  <si>
    <t>C. Program objectives and outcome indicators</t>
  </si>
  <si>
    <t xml:space="preserve">     Objectives:</t>
  </si>
  <si>
    <t xml:space="preserve">Linked to objective(s) # </t>
  </si>
  <si>
    <t>Outcome indicator</t>
  </si>
  <si>
    <t>D. Service delivery areas and output/coverage indicators</t>
  </si>
  <si>
    <t>Objective &amp; Indicator Number</t>
  </si>
  <si>
    <t>Service Delivery Area</t>
  </si>
  <si>
    <t>Output/coverage indicator</t>
  </si>
  <si>
    <t>Final target previous implementation period</t>
  </si>
  <si>
    <t>Latest available baseline/result</t>
  </si>
  <si>
    <t>Target cumulation</t>
  </si>
  <si>
    <t>Tied to</t>
  </si>
  <si>
    <t>Top 10</t>
  </si>
  <si>
    <t>N #</t>
  </si>
  <si>
    <t>%</t>
  </si>
  <si>
    <t>D #</t>
  </si>
  <si>
    <t/>
  </si>
  <si>
    <t>Not cumulative</t>
  </si>
  <si>
    <t>Performance Framework 3,4 &amp; 5: Indicators, Targets and Periods Covered</t>
  </si>
  <si>
    <t>Language:</t>
  </si>
  <si>
    <t>English</t>
  </si>
  <si>
    <t>Please carefully review the instructions work sheet before completing this template</t>
  </si>
  <si>
    <t>CCM Malaysia</t>
  </si>
  <si>
    <t>PR1</t>
  </si>
  <si>
    <t>Malaysian Aids Council</t>
  </si>
  <si>
    <t>HIV_AIDS</t>
  </si>
  <si>
    <t>PR2</t>
  </si>
  <si>
    <t>PR3</t>
  </si>
  <si>
    <t>PR4</t>
  </si>
  <si>
    <t>MYS-H-MAC</t>
  </si>
  <si>
    <t>PR5</t>
  </si>
  <si>
    <t>Period 7</t>
  </si>
  <si>
    <t>Period 8</t>
  </si>
  <si>
    <t>Period 9</t>
  </si>
  <si>
    <t>Period 10</t>
  </si>
  <si>
    <t>Period 11</t>
  </si>
  <si>
    <t>-</t>
  </si>
  <si>
    <t>Year 4</t>
  </si>
  <si>
    <t>Year 5</t>
  </si>
  <si>
    <t>Percentage of men who have sex with men (MSM) who are HIV infected</t>
  </si>
  <si>
    <t>TBD</t>
  </si>
  <si>
    <t>IBBS (Integrated Biological and Behavioral Surveillance Survey)</t>
  </si>
  <si>
    <t>To improve the prevention services among MSM via pilot entry points and introduce a comprehensive package of services</t>
  </si>
  <si>
    <t>Latest available results</t>
  </si>
  <si>
    <t>Percentage of men who have sex with men that have received an HIV test in the last 12 months and who know the result</t>
  </si>
  <si>
    <r>
      <t>Periodic review target</t>
    </r>
    <r>
      <rPr>
        <b/>
        <i/>
        <sz val="9"/>
        <rFont val="Arial"/>
        <family val="2"/>
      </rPr>
      <t xml:space="preserve">
</t>
    </r>
    <r>
      <rPr>
        <i/>
        <sz val="8"/>
        <rFont val="Arial"/>
        <family val="2"/>
      </rPr>
      <t>(filled in during grant negotiation)</t>
    </r>
  </si>
  <si>
    <t>Responsible Principal Recipient(s)
(comma separated)</t>
  </si>
  <si>
    <t>Key populations</t>
  </si>
  <si>
    <t xml:space="preserve">Number of MSM screened by a rapid test </t>
  </si>
  <si>
    <t>N/A</t>
  </si>
  <si>
    <t>Number of MSM notified HIV positive (7 % of total MSM screened)</t>
  </si>
  <si>
    <t>Number of HIV+ MSM on ART (2 % of total MSM screened)</t>
  </si>
  <si>
    <t>Unit Measure</t>
  </si>
  <si>
    <t>Overhead</t>
  </si>
  <si>
    <t>Per month</t>
  </si>
  <si>
    <t>Training</t>
  </si>
  <si>
    <t>Budget Inputs</t>
  </si>
  <si>
    <t>Category</t>
  </si>
  <si>
    <t xml:space="preserve">Unit Cost </t>
  </si>
  <si>
    <t>Cost Assumptions</t>
  </si>
  <si>
    <t>Salary for Programme Manager</t>
  </si>
  <si>
    <t>Human Resources</t>
  </si>
  <si>
    <t>Per person month</t>
  </si>
  <si>
    <t>Basic Salary RM2,375 + 13% EPF Employer cont'b RM310 + SOCSO employer cont'b RM41.15 + Medical Benefit RM60</t>
  </si>
  <si>
    <t>Salary for Programme Coordinator</t>
  </si>
  <si>
    <t>Basic Salary RM2,090 + 13% EPF Employer cont'b RM273 + SOCSO employer cont'b RM35.85 + Medical Benefit RM60</t>
  </si>
  <si>
    <t>Salary for Administrative and Finance Staff</t>
  </si>
  <si>
    <t>Basic Salary RM1,757.5 + 13% EPF Employer cont'b RM229 + SOCSO employer cont'b RM30.65 + Medical Benefit RM60</t>
  </si>
  <si>
    <t>Outreach Worker Salaries</t>
  </si>
  <si>
    <t>Basic Salary RM1900+ 13% EPF Employer cont'b RM247 + SOCSO employer cont'b RM32.35 + Medical Benefit RM60</t>
  </si>
  <si>
    <t>Outreach Worker Salaries-New</t>
  </si>
  <si>
    <t>Basic Salary RM1,800 + 13% EPF Employer cont'b RM234 + SOCSO employer cont'b RM30.65 + Medical Benefit RM60</t>
  </si>
  <si>
    <t>Peer Educator Allowances</t>
  </si>
  <si>
    <t>Monthly allowance to meet travel costs</t>
  </si>
  <si>
    <t>Travelling Expenses for ORWs</t>
  </si>
  <si>
    <t>Planning &amp; Administration</t>
  </si>
  <si>
    <t>Per km</t>
  </si>
  <si>
    <t>Cost of millage claim per km</t>
  </si>
  <si>
    <t>Communication Allowance for ORWs</t>
  </si>
  <si>
    <t xml:space="preserve">Per person/per month </t>
  </si>
  <si>
    <t>communication cost for per person per month</t>
  </si>
  <si>
    <t>Mapping</t>
  </si>
  <si>
    <t>Monitoring &amp; Evaluation</t>
  </si>
  <si>
    <t>one time payment</t>
  </si>
  <si>
    <t>cost includes travel, communication, per diem &amp; accomodation</t>
  </si>
  <si>
    <t>Vaccination costs for staff</t>
  </si>
  <si>
    <t>Cost of vaccination -medical benefit for per person</t>
  </si>
  <si>
    <t>Meal &amp; Transport Allowances for VCT/STI Refferal</t>
  </si>
  <si>
    <t>Living Support to Clients / target pop.</t>
  </si>
  <si>
    <t xml:space="preserve">Per person </t>
  </si>
  <si>
    <t>Travel &amp; food cost</t>
  </si>
  <si>
    <t>Meal &amp; Transport Allowances for MMT Refferal</t>
  </si>
  <si>
    <t>Meal &amp; Transport Allowances for Support Group Session</t>
  </si>
  <si>
    <t>Rental</t>
  </si>
  <si>
    <t>Cost of rental per month based on rental agreement</t>
  </si>
  <si>
    <t>Utilities</t>
  </si>
  <si>
    <t>Cost includes cleaning charges, toilerirs, water and electricity charges</t>
  </si>
  <si>
    <t>Travelling Expenses - Office</t>
  </si>
  <si>
    <t>Per month costs for local travel</t>
  </si>
  <si>
    <t>Monitoring visit to sites</t>
  </si>
  <si>
    <t>Local conveyance costs</t>
  </si>
  <si>
    <t xml:space="preserve">Communication (including hotline and internet access for data entry) </t>
  </si>
  <si>
    <t>Internet connection and Telephone bill expenses per month</t>
  </si>
  <si>
    <t>Office Supplies</t>
  </si>
  <si>
    <t>Cost of toner, printing, maintenance, toiletries</t>
  </si>
  <si>
    <t>Housekeeping Expenses</t>
  </si>
  <si>
    <t>Cost for toileteries, office maintenance, cleaners</t>
  </si>
  <si>
    <t>Trainer fee</t>
  </si>
  <si>
    <t>Per person</t>
  </si>
  <si>
    <t>Trainer fee for per session</t>
  </si>
  <si>
    <t>Seminar package for participants</t>
  </si>
  <si>
    <t>Cost includes food, water and materials each participants</t>
  </si>
  <si>
    <t>Accomodation for participants</t>
  </si>
  <si>
    <t>Stay expenses for participant for each person</t>
  </si>
  <si>
    <t xml:space="preserve">Transport for local participants </t>
  </si>
  <si>
    <t xml:space="preserve">Refreshment for participants </t>
  </si>
  <si>
    <t>Food and Local Travel costs</t>
  </si>
  <si>
    <t>Office supplies</t>
  </si>
  <si>
    <t>Per training</t>
  </si>
  <si>
    <t>Paper, printing, photocopying costs</t>
  </si>
  <si>
    <t>IT Equipment (computer)</t>
  </si>
  <si>
    <t>Infrastructure and Other Eqpt</t>
  </si>
  <si>
    <t>one-time per office</t>
  </si>
  <si>
    <t>1 desktop computer per office (site)</t>
  </si>
  <si>
    <t>IT Equipment (printer)</t>
  </si>
  <si>
    <t>1 printer per office</t>
  </si>
  <si>
    <t>Office filing cabinets</t>
  </si>
  <si>
    <t>set of filing cabinets</t>
  </si>
  <si>
    <t>Office chairs and tabletops</t>
  </si>
  <si>
    <t>set of chairs and tables</t>
  </si>
  <si>
    <t>Office grills, partitions and lock</t>
  </si>
  <si>
    <t>improvement for partitions, grills, and lock for security purposes</t>
  </si>
  <si>
    <t>Paint job and fixtures</t>
  </si>
  <si>
    <t>repaint and refurbish to prepare for use</t>
  </si>
  <si>
    <t>Deposit for rental</t>
  </si>
  <si>
    <t>Deposit for utilities</t>
  </si>
  <si>
    <t>Commencement costs (soft opening)</t>
  </si>
  <si>
    <t>food and refreshment for office opening - to target clients and stakeholders</t>
  </si>
  <si>
    <t>Communications and internet setup</t>
  </si>
  <si>
    <t>setup telephone and internet; postage costs</t>
  </si>
  <si>
    <t>Office supplies for startup</t>
  </si>
  <si>
    <t>Transportation for office search and startup</t>
  </si>
  <si>
    <t>Tranport and expenses incurred for office search</t>
  </si>
  <si>
    <t>Referral Slips/Patients Records</t>
  </si>
  <si>
    <t>Patients Records</t>
  </si>
  <si>
    <t>Current Grant</t>
  </si>
  <si>
    <t>Number of MSM reached</t>
  </si>
  <si>
    <t>Records</t>
  </si>
  <si>
    <t>To contribute to the ongoing achievement of the first goal of the Malaysia National Strategic Plan on HIV/AIDS 2006 - 2010, which is to prevent and reduce the risk and spread of HIV infection</t>
  </si>
  <si>
    <t>Proposed Budget Workplan For MSM Programme - Global Fund Project (Phase2)</t>
  </si>
  <si>
    <t>A.Program Detail</t>
  </si>
  <si>
    <t>Country/State</t>
  </si>
  <si>
    <t>Grant No.</t>
  </si>
  <si>
    <t>Sub Recipient</t>
  </si>
  <si>
    <t>Currency</t>
  </si>
  <si>
    <t>Implementing Period</t>
  </si>
  <si>
    <t>Cost Per Unit</t>
  </si>
  <si>
    <t>Proposed 
Budget</t>
  </si>
  <si>
    <t>Justification</t>
  </si>
  <si>
    <t>A. Programme Management Cost</t>
  </si>
  <si>
    <t>For Example : Salary for Programme Manager</t>
  </si>
  <si>
    <t>Programanager salary includes EPF, Socso and Medical Benefit RM2,500 per month x 20 months</t>
  </si>
  <si>
    <t>B. ORWs/Volunteers Cost</t>
  </si>
  <si>
    <t>For Example : Outreach Worker Salaries</t>
  </si>
  <si>
    <t>Travelling &amp; Communication Expenses for outreach activities</t>
  </si>
  <si>
    <t>For Example : Meal &amp; Transport Allowances for VCT/STI Refferal</t>
  </si>
  <si>
    <t>D. Office Start-Up Cost</t>
  </si>
  <si>
    <t>For example : IT Equipment (computer)</t>
  </si>
  <si>
    <t>Cost for per unit computer</t>
  </si>
  <si>
    <t>E. Office Operations Cost</t>
  </si>
  <si>
    <t>For Example : Rental</t>
  </si>
  <si>
    <t>Rent a space at jalan ipoh for RM1,000 per month x 20 months since the servicing sites are far from the main office at klang.</t>
  </si>
  <si>
    <t>H. Venue Rental and Supplies for Trainings/Meetings/Workshops etc. and Related Costs (Please name the activity)</t>
  </si>
  <si>
    <t>For Example: Trainer Fee</t>
  </si>
  <si>
    <t>Trainer fees RM200 per person x 5 sessions</t>
  </si>
  <si>
    <t>Total Proposed Budget For MSM Programme</t>
  </si>
  <si>
    <t xml:space="preserve">C. Referral and Support Group for Client </t>
  </si>
  <si>
    <t>F. Venue Rental and Supplies for Trainings/Meetings/Workshops etc. and Related Costs (Please name the activity)</t>
  </si>
  <si>
    <t>G. Venue Rental and Supplies for Trainings/Meetings/Workshops etc. and Related Costs (Please name the activity)</t>
  </si>
  <si>
    <t>October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</si>
</sst>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[$-409]dd\-mmm\-yy;@"/>
    <numFmt numFmtId="167" formatCode="0.0%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C00000"/>
      <name val="Arial"/>
      <family val="2"/>
    </font>
    <font>
      <b/>
      <sz val="16"/>
      <color rgb="FFC0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rgb="FF0000CC"/>
      <name val="Arial"/>
      <family val="2"/>
    </font>
    <font>
      <sz val="10"/>
      <color rgb="FF0000CC"/>
      <name val="Arial"/>
      <family val="2"/>
    </font>
    <font>
      <b/>
      <sz val="20"/>
      <color theme="0"/>
      <name val="Arial"/>
      <family val="2"/>
    </font>
    <font>
      <b/>
      <sz val="12"/>
      <color theme="1"/>
      <name val="Arial"/>
      <family val="2"/>
    </font>
    <font>
      <b/>
      <sz val="10"/>
      <color rgb="FF0000CC"/>
      <name val="Arial"/>
      <family val="2"/>
    </font>
    <font>
      <i/>
      <sz val="10"/>
      <color rgb="FF0000CC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4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20" fillId="3" borderId="0" applyNumberFormat="0" applyBorder="0" applyAlignment="0" applyProtection="0"/>
    <xf numFmtId="0" fontId="24" fillId="6" borderId="53" applyNumberFormat="0" applyAlignment="0" applyProtection="0"/>
    <xf numFmtId="0" fontId="26" fillId="7" borderId="56" applyNumberFormat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6" fillId="0" borderId="50" applyNumberFormat="0" applyFill="0" applyAlignment="0" applyProtection="0"/>
    <xf numFmtId="0" fontId="17" fillId="0" borderId="51" applyNumberFormat="0" applyFill="0" applyAlignment="0" applyProtection="0"/>
    <xf numFmtId="0" fontId="18" fillId="0" borderId="52" applyNumberFormat="0" applyFill="0" applyAlignment="0" applyProtection="0"/>
    <xf numFmtId="0" fontId="18" fillId="0" borderId="0" applyNumberFormat="0" applyFill="0" applyBorder="0" applyAlignment="0" applyProtection="0"/>
    <xf numFmtId="0" fontId="22" fillId="5" borderId="53" applyNumberFormat="0" applyAlignment="0" applyProtection="0"/>
    <xf numFmtId="0" fontId="25" fillId="0" borderId="55" applyNumberFormat="0" applyFill="0" applyAlignment="0" applyProtection="0"/>
    <xf numFmtId="0" fontId="2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8" borderId="57" applyNumberFormat="0" applyFont="0" applyAlignment="0" applyProtection="0"/>
    <xf numFmtId="0" fontId="14" fillId="8" borderId="57" applyNumberFormat="0" applyFont="0" applyAlignment="0" applyProtection="0"/>
    <xf numFmtId="0" fontId="14" fillId="8" borderId="57" applyNumberFormat="0" applyFont="0" applyAlignment="0" applyProtection="0"/>
    <xf numFmtId="0" fontId="14" fillId="8" borderId="57" applyNumberFormat="0" applyFont="0" applyAlignment="0" applyProtection="0"/>
    <xf numFmtId="0" fontId="14" fillId="8" borderId="57" applyNumberFormat="0" applyFont="0" applyAlignment="0" applyProtection="0"/>
    <xf numFmtId="0" fontId="14" fillId="8" borderId="57" applyNumberFormat="0" applyFont="0" applyAlignment="0" applyProtection="0"/>
    <xf numFmtId="0" fontId="14" fillId="8" borderId="57" applyNumberFormat="0" applyFont="0" applyAlignment="0" applyProtection="0"/>
    <xf numFmtId="0" fontId="14" fillId="8" borderId="57" applyNumberFormat="0" applyFont="0" applyAlignment="0" applyProtection="0"/>
    <xf numFmtId="0" fontId="23" fillId="6" borderId="5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58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379">
    <xf numFmtId="0" fontId="0" fillId="0" borderId="0" xfId="0"/>
    <xf numFmtId="0" fontId="2" fillId="0" borderId="14" xfId="131" applyNumberFormat="1" applyFont="1" applyBorder="1" applyAlignment="1" applyProtection="1">
      <alignment horizontal="center" vertical="center" wrapText="1"/>
      <protection locked="0"/>
    </xf>
    <xf numFmtId="3" fontId="1" fillId="0" borderId="25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31"/>
    <xf numFmtId="0" fontId="2" fillId="0" borderId="0" xfId="131" applyFont="1" applyAlignment="1">
      <alignment horizontal="center" vertical="center" wrapText="1"/>
    </xf>
    <xf numFmtId="0" fontId="1" fillId="0" borderId="3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31" applyNumberFormat="1" applyFont="1" applyFill="1" applyBorder="1" applyAlignment="1" applyProtection="1">
      <alignment horizontal="center" vertical="center" wrapText="1"/>
      <protection locked="0"/>
    </xf>
    <xf numFmtId="0" fontId="6" fillId="33" borderId="5" xfId="131" applyFont="1" applyFill="1" applyBorder="1" applyAlignment="1" applyProtection="1">
      <alignment vertical="center" wrapText="1"/>
    </xf>
    <xf numFmtId="0" fontId="6" fillId="33" borderId="6" xfId="131" applyFont="1" applyFill="1" applyBorder="1" applyAlignment="1" applyProtection="1">
      <alignment vertical="center" wrapText="1"/>
    </xf>
    <xf numFmtId="0" fontId="8" fillId="33" borderId="5" xfId="131" applyFont="1" applyFill="1" applyBorder="1" applyAlignment="1" applyProtection="1">
      <alignment vertical="center" wrapText="1"/>
    </xf>
    <xf numFmtId="0" fontId="2" fillId="34" borderId="0" xfId="131" applyFont="1" applyFill="1" applyAlignment="1" applyProtection="1">
      <alignment horizontal="left" vertical="center" wrapText="1"/>
    </xf>
    <xf numFmtId="0" fontId="3" fillId="34" borderId="0" xfId="131" applyFont="1" applyFill="1" applyAlignment="1" applyProtection="1">
      <alignment horizontal="left" vertical="center" wrapText="1"/>
    </xf>
    <xf numFmtId="0" fontId="5" fillId="34" borderId="0" xfId="131" applyFont="1" applyFill="1" applyBorder="1" applyAlignment="1" applyProtection="1">
      <alignment vertical="center" wrapText="1"/>
    </xf>
    <xf numFmtId="49" fontId="3" fillId="34" borderId="0" xfId="131" applyNumberFormat="1" applyFont="1" applyFill="1" applyBorder="1" applyAlignment="1" applyProtection="1">
      <alignment vertical="center" wrapText="1"/>
    </xf>
    <xf numFmtId="0" fontId="5" fillId="34" borderId="7" xfId="131" applyFont="1" applyFill="1" applyBorder="1" applyAlignment="1" applyProtection="1">
      <alignment vertical="center" wrapText="1"/>
    </xf>
    <xf numFmtId="0" fontId="3" fillId="34" borderId="0" xfId="131" applyFont="1" applyFill="1" applyBorder="1" applyAlignment="1" applyProtection="1">
      <alignment horizontal="left" vertical="center" wrapText="1"/>
    </xf>
    <xf numFmtId="0" fontId="32" fillId="35" borderId="5" xfId="131" applyFont="1" applyFill="1" applyBorder="1" applyAlignment="1" applyProtection="1">
      <alignment vertical="center" wrapText="1"/>
    </xf>
    <xf numFmtId="0" fontId="32" fillId="35" borderId="6" xfId="131" applyFont="1" applyFill="1" applyBorder="1" applyAlignment="1" applyProtection="1">
      <alignment vertical="center" wrapText="1"/>
    </xf>
    <xf numFmtId="0" fontId="7" fillId="35" borderId="8" xfId="131" applyFont="1" applyFill="1" applyBorder="1" applyAlignment="1" applyProtection="1">
      <alignment vertical="center" wrapText="1"/>
    </xf>
    <xf numFmtId="0" fontId="7" fillId="35" borderId="30" xfId="131" applyFont="1" applyFill="1" applyBorder="1" applyAlignment="1" applyProtection="1">
      <alignment vertical="center" wrapText="1"/>
    </xf>
    <xf numFmtId="0" fontId="7" fillId="35" borderId="9" xfId="131" applyFont="1" applyFill="1" applyBorder="1" applyAlignment="1" applyProtection="1">
      <alignment horizontal="center" vertical="center" wrapText="1"/>
    </xf>
    <xf numFmtId="0" fontId="7" fillId="35" borderId="11" xfId="131" applyFont="1" applyFill="1" applyBorder="1" applyAlignment="1" applyProtection="1">
      <alignment horizontal="center" vertical="center" wrapText="1"/>
    </xf>
    <xf numFmtId="0" fontId="7" fillId="35" borderId="12" xfId="131" applyFont="1" applyFill="1" applyBorder="1" applyAlignment="1" applyProtection="1">
      <alignment horizontal="center" vertical="center" wrapText="1"/>
    </xf>
    <xf numFmtId="0" fontId="2" fillId="34" borderId="0" xfId="131" applyFont="1" applyFill="1" applyAlignment="1" applyProtection="1">
      <alignment horizontal="left" vertical="center" wrapText="1"/>
      <protection locked="0"/>
    </xf>
    <xf numFmtId="0" fontId="2" fillId="0" borderId="0" xfId="131" applyFont="1" applyFill="1" applyAlignment="1" applyProtection="1">
      <alignment horizontal="left" vertical="center" wrapText="1"/>
      <protection locked="0"/>
    </xf>
    <xf numFmtId="0" fontId="2" fillId="0" borderId="0" xfId="131" applyFont="1" applyAlignment="1" applyProtection="1">
      <alignment horizontal="left" vertical="center" wrapText="1"/>
      <protection locked="0"/>
    </xf>
    <xf numFmtId="15" fontId="1" fillId="0" borderId="47" xfId="131" applyNumberFormat="1" applyFont="1" applyFill="1" applyBorder="1" applyAlignment="1" applyProtection="1">
      <alignment horizontal="center" vertical="center" wrapText="1"/>
      <protection locked="0"/>
    </xf>
    <xf numFmtId="165" fontId="1" fillId="0" borderId="2" xfId="131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131" applyNumberFormat="1" applyFont="1" applyFill="1" applyBorder="1" applyAlignment="1" applyProtection="1">
      <alignment horizontal="center" vertical="center" wrapText="1"/>
      <protection locked="0"/>
    </xf>
    <xf numFmtId="0" fontId="4" fillId="34" borderId="0" xfId="131" applyFont="1" applyFill="1" applyAlignment="1" applyProtection="1">
      <alignment horizontal="left" vertical="center" wrapText="1"/>
      <protection locked="0"/>
    </xf>
    <xf numFmtId="0" fontId="2" fillId="34" borderId="0" xfId="131" applyFont="1" applyFill="1" applyAlignment="1" applyProtection="1">
      <alignment horizontal="center" vertical="center" wrapText="1"/>
      <protection locked="0"/>
    </xf>
    <xf numFmtId="0" fontId="6" fillId="34" borderId="0" xfId="131" applyFont="1" applyFill="1" applyBorder="1" applyAlignment="1" applyProtection="1">
      <alignment vertical="center" wrapText="1"/>
      <protection locked="0"/>
    </xf>
    <xf numFmtId="0" fontId="6" fillId="33" borderId="5" xfId="131" applyFont="1" applyFill="1" applyBorder="1" applyAlignment="1" applyProtection="1">
      <alignment vertical="center" wrapText="1"/>
      <protection locked="0"/>
    </xf>
    <xf numFmtId="0" fontId="33" fillId="33" borderId="5" xfId="131" applyFont="1" applyFill="1" applyBorder="1" applyAlignment="1" applyProtection="1">
      <alignment vertical="center"/>
    </xf>
    <xf numFmtId="0" fontId="5" fillId="34" borderId="0" xfId="131" applyFont="1" applyFill="1" applyBorder="1" applyAlignment="1" applyProtection="1">
      <alignment horizontal="right" vertical="center" wrapText="1"/>
    </xf>
    <xf numFmtId="0" fontId="34" fillId="33" borderId="5" xfId="131" applyFont="1" applyFill="1" applyBorder="1" applyAlignment="1" applyProtection="1">
      <alignment horizontal="right" vertical="center"/>
    </xf>
    <xf numFmtId="0" fontId="7" fillId="35" borderId="11" xfId="131" applyFont="1" applyFill="1" applyBorder="1" applyAlignment="1" applyProtection="1">
      <alignment horizontal="center" vertical="center" wrapText="1"/>
      <protection locked="0"/>
    </xf>
    <xf numFmtId="0" fontId="4" fillId="0" borderId="0" xfId="131" applyFont="1" applyAlignment="1" applyProtection="1">
      <alignment horizontal="left" vertical="center" wrapText="1"/>
      <protection locked="0"/>
    </xf>
    <xf numFmtId="0" fontId="2" fillId="0" borderId="0" xfId="131" applyFont="1" applyAlignment="1" applyProtection="1">
      <alignment horizontal="center" vertical="center" wrapText="1"/>
      <protection locked="0"/>
    </xf>
    <xf numFmtId="3" fontId="1" fillId="0" borderId="3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14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18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16" xfId="117" applyNumberFormat="1" applyFont="1" applyFill="1" applyBorder="1" applyAlignment="1" applyProtection="1">
      <alignment horizontal="center" vertical="center" wrapText="1"/>
      <protection locked="0"/>
    </xf>
    <xf numFmtId="3" fontId="1" fillId="0" borderId="17" xfId="117" applyNumberFormat="1" applyFont="1" applyFill="1" applyBorder="1" applyAlignment="1" applyProtection="1">
      <alignment horizontal="center" vertical="center" wrapText="1"/>
      <protection locked="0"/>
    </xf>
    <xf numFmtId="0" fontId="35" fillId="34" borderId="0" xfId="131" applyFont="1" applyFill="1" applyAlignment="1" applyProtection="1">
      <alignment horizontal="left" vertical="center"/>
    </xf>
    <xf numFmtId="0" fontId="2" fillId="0" borderId="0" xfId="131" applyFont="1" applyAlignment="1">
      <alignment horizontal="left" vertical="center"/>
    </xf>
    <xf numFmtId="0" fontId="35" fillId="0" borderId="0" xfId="131" applyFont="1" applyFill="1" applyAlignment="1" applyProtection="1">
      <alignment horizontal="left" vertical="center" wrapText="1"/>
      <protection locked="0"/>
    </xf>
    <xf numFmtId="0" fontId="1" fillId="37" borderId="13" xfId="131" applyNumberFormat="1" applyFont="1" applyFill="1" applyBorder="1" applyAlignment="1" applyProtection="1">
      <alignment horizontal="center" vertical="center" wrapText="1"/>
      <protection locked="0"/>
    </xf>
    <xf numFmtId="0" fontId="1" fillId="37" borderId="44" xfId="131" applyNumberFormat="1" applyFont="1" applyFill="1" applyBorder="1" applyAlignment="1" applyProtection="1">
      <alignment horizontal="center" vertical="center" wrapText="1"/>
      <protection locked="0"/>
    </xf>
    <xf numFmtId="0" fontId="1" fillId="37" borderId="41" xfId="131" applyNumberFormat="1" applyFont="1" applyFill="1" applyBorder="1" applyAlignment="1" applyProtection="1">
      <alignment horizontal="center" vertical="center" wrapText="1"/>
      <protection locked="0"/>
    </xf>
    <xf numFmtId="0" fontId="7" fillId="35" borderId="22" xfId="131" applyFont="1" applyFill="1" applyBorder="1" applyAlignment="1" applyProtection="1">
      <alignment horizontal="center" vertical="center" wrapText="1"/>
    </xf>
    <xf numFmtId="0" fontId="7" fillId="35" borderId="33" xfId="131" applyFont="1" applyFill="1" applyBorder="1" applyAlignment="1" applyProtection="1">
      <alignment horizontal="center" vertical="center" wrapText="1"/>
    </xf>
    <xf numFmtId="0" fontId="35" fillId="34" borderId="0" xfId="131" applyFont="1" applyFill="1" applyAlignment="1" applyProtection="1">
      <alignment horizontal="left" vertical="center" wrapText="1"/>
      <protection locked="0"/>
    </xf>
    <xf numFmtId="0" fontId="35" fillId="0" borderId="0" xfId="131" applyFont="1" applyAlignment="1" applyProtection="1">
      <alignment horizontal="left" vertical="center" wrapText="1"/>
      <protection locked="0"/>
    </xf>
    <xf numFmtId="0" fontId="2" fillId="34" borderId="0" xfId="131" applyFont="1" applyFill="1" applyAlignment="1" applyProtection="1">
      <alignment vertical="center" wrapText="1"/>
    </xf>
    <xf numFmtId="0" fontId="2" fillId="34" borderId="0" xfId="131" applyFont="1" applyFill="1" applyAlignment="1" applyProtection="1">
      <alignment vertical="center"/>
    </xf>
    <xf numFmtId="49" fontId="36" fillId="0" borderId="0" xfId="131" applyNumberFormat="1" applyFont="1" applyFill="1" applyBorder="1" applyAlignment="1" applyProtection="1">
      <alignment horizontal="left" vertical="center" wrapText="1"/>
      <protection locked="0"/>
    </xf>
    <xf numFmtId="0" fontId="37" fillId="33" borderId="10" xfId="131" applyFont="1" applyFill="1" applyBorder="1" applyAlignment="1" applyProtection="1">
      <alignment vertical="center"/>
    </xf>
    <xf numFmtId="0" fontId="7" fillId="35" borderId="10" xfId="131" applyFont="1" applyFill="1" applyBorder="1" applyAlignment="1" applyProtection="1">
      <alignment horizontal="center" vertical="center" wrapText="1"/>
      <protection locked="0"/>
    </xf>
    <xf numFmtId="165" fontId="36" fillId="0" borderId="22" xfId="131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31" applyFont="1" applyFill="1" applyBorder="1" applyAlignment="1" applyProtection="1">
      <alignment horizontal="center" vertical="center" wrapText="1"/>
      <protection locked="0"/>
    </xf>
    <xf numFmtId="0" fontId="6" fillId="35" borderId="8" xfId="131" applyFont="1" applyFill="1" applyBorder="1" applyAlignment="1" applyProtection="1">
      <alignment vertical="center" wrapText="1"/>
    </xf>
    <xf numFmtId="0" fontId="6" fillId="35" borderId="30" xfId="131" applyFont="1" applyFill="1" applyBorder="1" applyAlignment="1" applyProtection="1">
      <alignment vertical="center" wrapText="1"/>
    </xf>
    <xf numFmtId="0" fontId="2" fillId="0" borderId="44" xfId="131" applyFont="1" applyFill="1" applyBorder="1" applyAlignment="1" applyProtection="1">
      <alignment horizontal="center" vertical="center" wrapText="1"/>
      <protection locked="0"/>
    </xf>
    <xf numFmtId="0" fontId="35" fillId="0" borderId="14" xfId="131" applyNumberFormat="1" applyFont="1" applyBorder="1" applyAlignment="1" applyProtection="1">
      <alignment horizontal="center" vertical="center" wrapText="1"/>
      <protection locked="0"/>
    </xf>
    <xf numFmtId="165" fontId="2" fillId="0" borderId="14" xfId="131" applyNumberFormat="1" applyFont="1" applyFill="1" applyBorder="1" applyAlignment="1" applyProtection="1">
      <alignment horizontal="center" vertical="center" wrapText="1"/>
      <protection locked="0"/>
    </xf>
    <xf numFmtId="166" fontId="2" fillId="0" borderId="14" xfId="131" applyNumberFormat="1" applyFont="1" applyBorder="1" applyAlignment="1" applyProtection="1">
      <alignment horizontal="center" vertical="center" wrapText="1"/>
      <protection locked="0"/>
    </xf>
    <xf numFmtId="0" fontId="7" fillId="0" borderId="11" xfId="131" applyFont="1" applyFill="1" applyBorder="1" applyAlignment="1" applyProtection="1">
      <alignment horizontal="center" vertical="center" wrapText="1"/>
      <protection locked="0"/>
    </xf>
    <xf numFmtId="0" fontId="7" fillId="0" borderId="10" xfId="131" applyFont="1" applyFill="1" applyBorder="1" applyAlignment="1" applyProtection="1">
      <alignment horizontal="center" vertical="center" wrapText="1"/>
      <protection locked="0"/>
    </xf>
    <xf numFmtId="165" fontId="1" fillId="0" borderId="22" xfId="131" applyNumberFormat="1" applyFont="1" applyFill="1" applyBorder="1" applyAlignment="1" applyProtection="1">
      <alignment horizontal="center" vertical="center" wrapText="1"/>
      <protection locked="0"/>
    </xf>
    <xf numFmtId="0" fontId="2" fillId="34" borderId="0" xfId="131" applyFont="1" applyFill="1" applyAlignment="1" applyProtection="1">
      <alignment horizontal="left" vertical="center"/>
    </xf>
    <xf numFmtId="3" fontId="1" fillId="0" borderId="3" xfId="117" applyNumberFormat="1" applyFont="1" applyFill="1" applyBorder="1" applyAlignment="1" applyProtection="1">
      <alignment horizontal="center" vertical="center" wrapText="1"/>
      <protection locked="0"/>
    </xf>
    <xf numFmtId="3" fontId="1" fillId="0" borderId="35" xfId="117" applyNumberFormat="1" applyFont="1" applyFill="1" applyBorder="1" applyAlignment="1" applyProtection="1">
      <alignment horizontal="center" vertical="center" wrapText="1"/>
      <protection locked="0"/>
    </xf>
    <xf numFmtId="3" fontId="1" fillId="0" borderId="35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131" applyFont="1" applyFill="1" applyBorder="1" applyAlignment="1" applyProtection="1">
      <alignment horizontal="center" vertical="center" wrapText="1"/>
      <protection locked="0"/>
    </xf>
    <xf numFmtId="3" fontId="1" fillId="0" borderId="25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131" applyNumberFormat="1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Fill="1" applyBorder="1" applyAlignment="1">
      <alignment horizontal="left" vertical="top" wrapText="1" indent="2"/>
    </xf>
    <xf numFmtId="0" fontId="43" fillId="0" borderId="22" xfId="0" applyFont="1" applyFill="1" applyBorder="1" applyAlignment="1">
      <alignment horizontal="left" vertical="top"/>
    </xf>
    <xf numFmtId="43" fontId="43" fillId="0" borderId="22" xfId="112" applyFont="1" applyFill="1" applyBorder="1" applyAlignment="1">
      <alignment horizontal="left" vertical="top" wrapText="1"/>
    </xf>
    <xf numFmtId="0" fontId="43" fillId="0" borderId="22" xfId="0" applyFont="1" applyFill="1" applyBorder="1" applyAlignment="1">
      <alignment horizontal="left" vertical="top" wrapText="1"/>
    </xf>
    <xf numFmtId="0" fontId="43" fillId="0" borderId="22" xfId="131" applyFont="1" applyFill="1" applyBorder="1" applyAlignment="1">
      <alignment horizontal="left" vertical="top" wrapText="1" indent="2"/>
    </xf>
    <xf numFmtId="43" fontId="43" fillId="0" borderId="22" xfId="112" applyFont="1" applyFill="1" applyBorder="1" applyAlignment="1">
      <alignment horizontal="left" vertical="top"/>
    </xf>
    <xf numFmtId="0" fontId="43" fillId="0" borderId="22" xfId="149" applyFont="1" applyFill="1" applyBorder="1" applyAlignment="1">
      <alignment horizontal="left" vertical="top" wrapText="1" indent="2"/>
    </xf>
    <xf numFmtId="0" fontId="0" fillId="0" borderId="0" xfId="0" applyFont="1"/>
    <xf numFmtId="0" fontId="0" fillId="0" borderId="22" xfId="0" applyFont="1" applyBorder="1" applyAlignment="1">
      <alignment horizontal="left" vertical="center" wrapText="1"/>
    </xf>
    <xf numFmtId="0" fontId="43" fillId="0" borderId="22" xfId="131" applyFont="1" applyFill="1" applyBorder="1" applyAlignment="1">
      <alignment vertical="center" wrapText="1"/>
    </xf>
    <xf numFmtId="0" fontId="43" fillId="34" borderId="61" xfId="131" applyFont="1" applyFill="1" applyBorder="1" applyAlignment="1">
      <alignment horizontal="left" wrapText="1" indent="2"/>
    </xf>
    <xf numFmtId="0" fontId="43" fillId="34" borderId="22" xfId="0" applyFont="1" applyFill="1" applyBorder="1" applyAlignment="1"/>
    <xf numFmtId="43" fontId="14" fillId="0" borderId="0" xfId="112" applyFont="1"/>
    <xf numFmtId="0" fontId="0" fillId="41" borderId="22" xfId="0" applyFill="1" applyBorder="1"/>
    <xf numFmtId="0" fontId="26" fillId="39" borderId="22" xfId="149" applyFont="1" applyFill="1" applyBorder="1" applyAlignment="1">
      <alignment horizontal="left" vertical="top" wrapText="1"/>
    </xf>
    <xf numFmtId="0" fontId="26" fillId="39" borderId="22" xfId="0" applyFont="1" applyFill="1" applyBorder="1" applyAlignment="1">
      <alignment horizontal="left" vertical="top"/>
    </xf>
    <xf numFmtId="43" fontId="26" fillId="39" borderId="22" xfId="112" applyFont="1" applyFill="1" applyBorder="1" applyAlignment="1">
      <alignment horizontal="left" vertical="top"/>
    </xf>
    <xf numFmtId="0" fontId="29" fillId="0" borderId="0" xfId="0" applyFont="1" applyAlignment="1">
      <alignment vertical="top"/>
    </xf>
    <xf numFmtId="0" fontId="27" fillId="0" borderId="22" xfId="0" applyFont="1" applyFill="1" applyBorder="1" applyAlignment="1">
      <alignment vertical="top" wrapText="1"/>
    </xf>
    <xf numFmtId="0" fontId="27" fillId="0" borderId="22" xfId="0" applyFont="1" applyFill="1" applyBorder="1" applyAlignment="1">
      <alignment vertical="top"/>
    </xf>
    <xf numFmtId="43" fontId="27" fillId="0" borderId="22" xfId="112" applyFont="1" applyBorder="1" applyAlignment="1">
      <alignment vertical="top"/>
    </xf>
    <xf numFmtId="0" fontId="27" fillId="0" borderId="22" xfId="0" applyFont="1" applyBorder="1" applyAlignment="1">
      <alignment vertical="top" wrapText="1"/>
    </xf>
    <xf numFmtId="0" fontId="27" fillId="0" borderId="0" xfId="0" applyFont="1" applyAlignment="1">
      <alignment vertical="top"/>
    </xf>
    <xf numFmtId="0" fontId="43" fillId="0" borderId="22" xfId="0" applyFont="1" applyFill="1" applyBorder="1" applyAlignment="1">
      <alignment vertical="top" wrapText="1"/>
    </xf>
    <xf numFmtId="0" fontId="43" fillId="0" borderId="22" xfId="0" applyFont="1" applyFill="1" applyBorder="1" applyAlignment="1">
      <alignment vertical="top"/>
    </xf>
    <xf numFmtId="43" fontId="0" fillId="0" borderId="22" xfId="112" applyFont="1" applyBorder="1" applyAlignment="1">
      <alignment vertical="top"/>
    </xf>
    <xf numFmtId="0" fontId="0" fillId="0" borderId="22" xfId="0" applyBorder="1" applyAlignment="1">
      <alignment vertical="top" wrapText="1"/>
    </xf>
    <xf numFmtId="0" fontId="0" fillId="0" borderId="0" xfId="0" applyAlignment="1">
      <alignment vertical="top"/>
    </xf>
    <xf numFmtId="0" fontId="43" fillId="0" borderId="22" xfId="131" applyFont="1" applyFill="1" applyBorder="1" applyAlignment="1">
      <alignment vertical="top" wrapText="1"/>
    </xf>
    <xf numFmtId="0" fontId="26" fillId="39" borderId="22" xfId="149" applyFont="1" applyFill="1" applyBorder="1" applyAlignment="1">
      <alignment vertical="top" wrapText="1"/>
    </xf>
    <xf numFmtId="0" fontId="26" fillId="39" borderId="22" xfId="0" applyFont="1" applyFill="1" applyBorder="1" applyAlignment="1">
      <alignment vertical="top"/>
    </xf>
    <xf numFmtId="43" fontId="26" fillId="39" borderId="22" xfId="112" applyFont="1" applyFill="1" applyBorder="1" applyAlignment="1">
      <alignment vertical="top"/>
    </xf>
    <xf numFmtId="0" fontId="26" fillId="39" borderId="22" xfId="0" applyFont="1" applyFill="1" applyBorder="1" applyAlignment="1">
      <alignment vertical="top" wrapText="1"/>
    </xf>
    <xf numFmtId="0" fontId="27" fillId="0" borderId="22" xfId="131" applyFont="1" applyFill="1" applyBorder="1" applyAlignment="1">
      <alignment vertical="top" wrapText="1"/>
    </xf>
    <xf numFmtId="43" fontId="14" fillId="0" borderId="22" xfId="112" applyFont="1" applyBorder="1" applyAlignment="1">
      <alignment vertical="top"/>
    </xf>
    <xf numFmtId="0" fontId="45" fillId="43" borderId="6" xfId="149" applyFont="1" applyFill="1" applyBorder="1" applyAlignment="1">
      <alignment vertical="top" wrapText="1"/>
    </xf>
    <xf numFmtId="0" fontId="46" fillId="0" borderId="0" xfId="0" applyFont="1" applyBorder="1" applyAlignment="1">
      <alignment vertical="top"/>
    </xf>
    <xf numFmtId="0" fontId="27" fillId="34" borderId="61" xfId="131" applyFont="1" applyFill="1" applyBorder="1" applyAlignment="1">
      <alignment vertical="top" wrapText="1"/>
    </xf>
    <xf numFmtId="0" fontId="27" fillId="34" borderId="22" xfId="0" applyFont="1" applyFill="1" applyBorder="1" applyAlignment="1">
      <alignment vertical="top"/>
    </xf>
    <xf numFmtId="43" fontId="27" fillId="34" borderId="6" xfId="112" applyFont="1" applyFill="1" applyBorder="1" applyAlignment="1">
      <alignment vertical="top" wrapText="1"/>
    </xf>
    <xf numFmtId="0" fontId="47" fillId="34" borderId="22" xfId="0" applyFont="1" applyFill="1" applyBorder="1" applyAlignment="1">
      <alignment vertical="top" wrapText="1"/>
    </xf>
    <xf numFmtId="0" fontId="27" fillId="0" borderId="0" xfId="0" applyFont="1" applyBorder="1" applyAlignment="1">
      <alignment vertical="top"/>
    </xf>
    <xf numFmtId="0" fontId="43" fillId="34" borderId="61" xfId="131" applyFont="1" applyFill="1" applyBorder="1" applyAlignment="1">
      <alignment vertical="top" wrapText="1"/>
    </xf>
    <xf numFmtId="0" fontId="43" fillId="34" borderId="22" xfId="0" applyFont="1" applyFill="1" applyBorder="1" applyAlignment="1">
      <alignment vertical="top"/>
    </xf>
    <xf numFmtId="43" fontId="3" fillId="34" borderId="6" xfId="112" applyFont="1" applyFill="1" applyBorder="1" applyAlignment="1">
      <alignment vertical="top" wrapText="1"/>
    </xf>
    <xf numFmtId="0" fontId="48" fillId="34" borderId="22" xfId="0" applyFont="1" applyFill="1" applyBorder="1" applyAlignment="1">
      <alignment vertical="top" wrapText="1"/>
    </xf>
    <xf numFmtId="0" fontId="49" fillId="0" borderId="0" xfId="0" applyFont="1" applyBorder="1" applyAlignment="1">
      <alignment vertical="top"/>
    </xf>
    <xf numFmtId="0" fontId="50" fillId="34" borderId="22" xfId="0" applyFont="1" applyFill="1" applyBorder="1" applyAlignment="1">
      <alignment vertical="top" wrapText="1"/>
    </xf>
    <xf numFmtId="0" fontId="43" fillId="0" borderId="22" xfId="149" applyFont="1" applyFill="1" applyBorder="1" applyAlignment="1">
      <alignment vertical="top" wrapText="1"/>
    </xf>
    <xf numFmtId="0" fontId="0" fillId="0" borderId="22" xfId="0" applyBorder="1" applyAlignment="1">
      <alignment vertical="top"/>
    </xf>
    <xf numFmtId="0" fontId="29" fillId="44" borderId="22" xfId="0" applyFont="1" applyFill="1" applyBorder="1" applyAlignment="1"/>
    <xf numFmtId="43" fontId="29" fillId="44" borderId="22" xfId="112" applyFont="1" applyFill="1" applyBorder="1" applyAlignment="1"/>
    <xf numFmtId="0" fontId="29" fillId="0" borderId="0" xfId="0" applyFont="1" applyAlignment="1"/>
    <xf numFmtId="43" fontId="0" fillId="0" borderId="0" xfId="112" applyFont="1"/>
    <xf numFmtId="43" fontId="14" fillId="0" borderId="22" xfId="112" applyFont="1" applyBorder="1"/>
    <xf numFmtId="0" fontId="1" fillId="34" borderId="22" xfId="131" applyFont="1" applyFill="1" applyBorder="1" applyAlignment="1"/>
    <xf numFmtId="0" fontId="1" fillId="0" borderId="22" xfId="131" applyFont="1" applyFill="1" applyBorder="1" applyAlignment="1">
      <alignment wrapText="1"/>
    </xf>
    <xf numFmtId="0" fontId="1" fillId="0" borderId="22" xfId="131" applyFont="1" applyFill="1" applyBorder="1"/>
    <xf numFmtId="0" fontId="0" fillId="0" borderId="22" xfId="0" applyBorder="1" applyAlignment="1">
      <alignment horizontal="left"/>
    </xf>
    <xf numFmtId="0" fontId="41" fillId="0" borderId="22" xfId="0" applyFont="1" applyBorder="1"/>
    <xf numFmtId="0" fontId="29" fillId="40" borderId="22" xfId="0" applyFont="1" applyFill="1" applyBorder="1" applyAlignment="1">
      <alignment horizontal="left"/>
    </xf>
    <xf numFmtId="0" fontId="27" fillId="0" borderId="22" xfId="0" applyFont="1" applyBorder="1" applyAlignment="1">
      <alignment horizontal="left"/>
    </xf>
    <xf numFmtId="0" fontId="44" fillId="42" borderId="22" xfId="149" applyFont="1" applyFill="1" applyBorder="1" applyAlignment="1">
      <alignment horizontal="center" vertical="top" wrapText="1"/>
    </xf>
    <xf numFmtId="43" fontId="44" fillId="42" borderId="22" xfId="112" applyFont="1" applyFill="1" applyBorder="1" applyAlignment="1">
      <alignment horizontal="center" vertical="top" wrapText="1"/>
    </xf>
    <xf numFmtId="0" fontId="43" fillId="38" borderId="59" xfId="149" applyFont="1" applyFill="1" applyBorder="1" applyAlignment="1">
      <alignment horizontal="center" vertical="top" wrapText="1"/>
    </xf>
    <xf numFmtId="0" fontId="43" fillId="38" borderId="33" xfId="149" applyFont="1" applyFill="1" applyBorder="1" applyAlignment="1">
      <alignment horizontal="center" vertical="top" wrapText="1"/>
    </xf>
    <xf numFmtId="43" fontId="43" fillId="38" borderId="59" xfId="112" applyFont="1" applyFill="1" applyBorder="1" applyAlignment="1">
      <alignment horizontal="center" vertical="top" wrapText="1"/>
    </xf>
    <xf numFmtId="43" fontId="42" fillId="0" borderId="33" xfId="112" applyFont="1" applyBorder="1" applyAlignment="1">
      <alignment horizontal="center" vertical="top" wrapText="1"/>
    </xf>
    <xf numFmtId="0" fontId="43" fillId="38" borderId="60" xfId="149" applyFont="1" applyFill="1" applyBorder="1" applyAlignment="1">
      <alignment horizontal="center" vertical="top" wrapText="1"/>
    </xf>
    <xf numFmtId="0" fontId="42" fillId="0" borderId="11" xfId="0" applyFont="1" applyBorder="1" applyAlignment="1">
      <alignment horizontal="center" vertical="top" wrapText="1"/>
    </xf>
    <xf numFmtId="167" fontId="1" fillId="37" borderId="48" xfId="145" applyNumberFormat="1" applyFont="1" applyFill="1" applyBorder="1" applyAlignment="1" applyProtection="1">
      <alignment horizontal="center" vertical="center" wrapText="1"/>
      <protection locked="0"/>
    </xf>
    <xf numFmtId="167" fontId="1" fillId="37" borderId="45" xfId="145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131" applyFont="1" applyFill="1" applyBorder="1" applyAlignment="1" applyProtection="1">
      <alignment horizontal="center" vertical="center" wrapText="1"/>
      <protection locked="0"/>
    </xf>
    <xf numFmtId="0" fontId="1" fillId="0" borderId="24" xfId="131" applyFont="1" applyFill="1" applyBorder="1" applyAlignment="1" applyProtection="1">
      <alignment horizontal="center" vertical="center" wrapText="1"/>
      <protection locked="0"/>
    </xf>
    <xf numFmtId="0" fontId="1" fillId="0" borderId="9" xfId="131" applyFont="1" applyFill="1" applyBorder="1" applyAlignment="1" applyProtection="1">
      <alignment horizontal="center" vertical="center" wrapText="1"/>
      <protection locked="0"/>
    </xf>
    <xf numFmtId="0" fontId="1" fillId="0" borderId="26" xfId="131" applyFont="1" applyFill="1" applyBorder="1" applyAlignment="1" applyProtection="1">
      <alignment horizontal="center" vertical="center" wrapText="1"/>
      <protection locked="0"/>
    </xf>
    <xf numFmtId="167" fontId="1" fillId="0" borderId="27" xfId="145" applyNumberFormat="1" applyFont="1" applyFill="1" applyBorder="1" applyAlignment="1" applyProtection="1">
      <alignment horizontal="center" vertical="center" wrapText="1"/>
      <protection locked="0"/>
    </xf>
    <xf numFmtId="167" fontId="1" fillId="0" borderId="19" xfId="145" applyNumberFormat="1" applyFont="1" applyFill="1" applyBorder="1" applyAlignment="1" applyProtection="1">
      <alignment horizontal="center" vertical="center" wrapText="1"/>
      <protection locked="0"/>
    </xf>
    <xf numFmtId="167" fontId="1" fillId="0" borderId="48" xfId="145" applyNumberFormat="1" applyFont="1" applyFill="1" applyBorder="1" applyAlignment="1" applyProtection="1">
      <alignment horizontal="center" vertical="center" wrapText="1"/>
      <protection locked="0"/>
    </xf>
    <xf numFmtId="167" fontId="1" fillId="0" borderId="45" xfId="145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131" applyNumberFormat="1" applyFont="1" applyBorder="1" applyAlignment="1" applyProtection="1">
      <alignment horizontal="center" vertical="center" wrapText="1"/>
      <protection locked="0"/>
    </xf>
    <xf numFmtId="0" fontId="1" fillId="0" borderId="19" xfId="131" applyNumberFormat="1" applyFont="1" applyBorder="1" applyAlignment="1" applyProtection="1">
      <alignment horizontal="center" vertical="center" wrapText="1"/>
      <protection locked="0"/>
    </xf>
    <xf numFmtId="3" fontId="1" fillId="0" borderId="23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8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24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131" applyNumberFormat="1" applyFont="1" applyFill="1" applyBorder="1" applyAlignment="1" applyProtection="1">
      <alignment horizontal="center" vertical="center" wrapText="1"/>
      <protection locked="0"/>
    </xf>
    <xf numFmtId="3" fontId="1" fillId="0" borderId="26" xfId="131" applyNumberFormat="1" applyFont="1" applyFill="1" applyBorder="1" applyAlignment="1" applyProtection="1">
      <alignment horizontal="center" vertical="center" wrapText="1"/>
      <protection locked="0"/>
    </xf>
    <xf numFmtId="167" fontId="1" fillId="0" borderId="21" xfId="145" applyNumberFormat="1" applyFont="1" applyFill="1" applyBorder="1" applyAlignment="1" applyProtection="1">
      <alignment horizontal="center" vertical="center" wrapText="1"/>
      <protection locked="0"/>
    </xf>
    <xf numFmtId="167" fontId="1" fillId="0" borderId="14" xfId="145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131" applyFont="1" applyBorder="1" applyAlignment="1" applyProtection="1">
      <alignment horizontal="center" vertical="center" wrapText="1"/>
      <protection locked="0"/>
    </xf>
    <xf numFmtId="0" fontId="1" fillId="0" borderId="24" xfId="131" applyFont="1" applyBorder="1" applyAlignment="1" applyProtection="1">
      <alignment horizontal="center" vertical="center" wrapText="1"/>
      <protection locked="0"/>
    </xf>
    <xf numFmtId="0" fontId="1" fillId="0" borderId="25" xfId="131" applyFont="1" applyBorder="1" applyAlignment="1" applyProtection="1">
      <alignment horizontal="center" vertical="center" wrapText="1"/>
      <protection locked="0"/>
    </xf>
    <xf numFmtId="0" fontId="1" fillId="0" borderId="26" xfId="131" applyFont="1" applyBorder="1" applyAlignment="1" applyProtection="1">
      <alignment horizontal="center" vertical="center" wrapText="1"/>
      <protection locked="0"/>
    </xf>
    <xf numFmtId="0" fontId="1" fillId="0" borderId="23" xfId="131" applyNumberFormat="1" applyFont="1" applyBorder="1" applyAlignment="1" applyProtection="1">
      <alignment horizontal="center" vertical="center" wrapText="1"/>
      <protection locked="0"/>
    </xf>
    <xf numFmtId="0" fontId="1" fillId="0" borderId="30" xfId="131" applyNumberFormat="1" applyFont="1" applyBorder="1" applyAlignment="1" applyProtection="1">
      <alignment horizontal="center" vertical="center" wrapText="1"/>
      <protection locked="0"/>
    </xf>
    <xf numFmtId="0" fontId="1" fillId="0" borderId="25" xfId="131" applyNumberFormat="1" applyFont="1" applyBorder="1" applyAlignment="1" applyProtection="1">
      <alignment horizontal="center" vertical="center" wrapText="1"/>
      <protection locked="0"/>
    </xf>
    <xf numFmtId="0" fontId="1" fillId="0" borderId="31" xfId="131" applyNumberFormat="1" applyFont="1" applyBorder="1" applyAlignment="1" applyProtection="1">
      <alignment horizontal="center" vertical="center" wrapText="1"/>
      <protection locked="0"/>
    </xf>
    <xf numFmtId="0" fontId="1" fillId="0" borderId="20" xfId="131" quotePrefix="1" applyNumberFormat="1" applyBorder="1" applyAlignment="1" applyProtection="1">
      <alignment horizontal="left" vertical="center" wrapText="1"/>
      <protection locked="0"/>
    </xf>
    <xf numFmtId="0" fontId="1" fillId="0" borderId="8" xfId="131" quotePrefix="1" applyNumberFormat="1" applyBorder="1" applyAlignment="1" applyProtection="1">
      <alignment horizontal="left" vertical="center" wrapText="1"/>
      <protection locked="0"/>
    </xf>
    <xf numFmtId="0" fontId="1" fillId="0" borderId="30" xfId="131" quotePrefix="1" applyNumberFormat="1" applyBorder="1" applyAlignment="1" applyProtection="1">
      <alignment horizontal="left" vertical="center" wrapText="1"/>
      <protection locked="0"/>
    </xf>
    <xf numFmtId="0" fontId="1" fillId="0" borderId="9" xfId="131" quotePrefix="1" applyNumberFormat="1" applyBorder="1" applyAlignment="1" applyProtection="1">
      <alignment horizontal="left" vertical="center" wrapText="1"/>
      <protection locked="0"/>
    </xf>
    <xf numFmtId="0" fontId="1" fillId="0" borderId="7" xfId="131" quotePrefix="1" applyNumberFormat="1" applyBorder="1" applyAlignment="1" applyProtection="1">
      <alignment horizontal="left" vertical="center" wrapText="1"/>
      <protection locked="0"/>
    </xf>
    <xf numFmtId="0" fontId="1" fillId="0" borderId="31" xfId="131" quotePrefix="1" applyNumberFormat="1" applyBorder="1" applyAlignment="1" applyProtection="1">
      <alignment horizontal="left" vertical="center" wrapText="1"/>
      <protection locked="0"/>
    </xf>
    <xf numFmtId="0" fontId="1" fillId="0" borderId="2" xfId="131" applyFont="1" applyFill="1" applyBorder="1" applyAlignment="1" applyProtection="1">
      <alignment horizontal="center" vertical="center" wrapText="1"/>
      <protection locked="0"/>
    </xf>
    <xf numFmtId="0" fontId="1" fillId="0" borderId="1" xfId="131" applyFont="1" applyFill="1" applyBorder="1" applyAlignment="1" applyProtection="1">
      <alignment horizontal="center" vertical="center" wrapText="1"/>
      <protection locked="0"/>
    </xf>
    <xf numFmtId="17" fontId="1" fillId="0" borderId="27" xfId="131" applyNumberFormat="1" applyFont="1" applyFill="1" applyBorder="1" applyAlignment="1" applyProtection="1">
      <alignment horizontal="center" vertical="center" wrapText="1"/>
      <protection locked="0"/>
    </xf>
    <xf numFmtId="17" fontId="1" fillId="0" borderId="19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131" applyNumberFormat="1" applyFont="1" applyFill="1" applyBorder="1" applyAlignment="1" applyProtection="1">
      <alignment horizontal="center" vertical="center" wrapText="1"/>
      <protection locked="0"/>
    </xf>
    <xf numFmtId="49" fontId="1" fillId="0" borderId="23" xfId="131" applyNumberFormat="1" applyFont="1" applyFill="1" applyBorder="1" applyAlignment="1" applyProtection="1">
      <alignment horizontal="left" vertical="center" wrapText="1"/>
      <protection locked="0"/>
    </xf>
    <xf numFmtId="49" fontId="1" fillId="0" borderId="8" xfId="131" applyNumberFormat="1" applyFont="1" applyFill="1" applyBorder="1" applyAlignment="1" applyProtection="1">
      <alignment horizontal="left" vertical="center" wrapText="1"/>
      <protection locked="0"/>
    </xf>
    <xf numFmtId="49" fontId="1" fillId="0" borderId="24" xfId="131" applyNumberFormat="1" applyFont="1" applyFill="1" applyBorder="1" applyAlignment="1" applyProtection="1">
      <alignment horizontal="left" vertical="center" wrapText="1"/>
      <protection locked="0"/>
    </xf>
    <xf numFmtId="49" fontId="1" fillId="0" borderId="25" xfId="131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131" applyNumberFormat="1" applyFont="1" applyFill="1" applyBorder="1" applyAlignment="1" applyProtection="1">
      <alignment horizontal="left" vertical="center" wrapText="1"/>
      <protection locked="0"/>
    </xf>
    <xf numFmtId="49" fontId="1" fillId="0" borderId="26" xfId="131" applyNumberFormat="1" applyFont="1" applyFill="1" applyBorder="1" applyAlignment="1" applyProtection="1">
      <alignment horizontal="left" vertical="center" wrapText="1"/>
      <protection locked="0"/>
    </xf>
    <xf numFmtId="0" fontId="7" fillId="35" borderId="22" xfId="131" applyFont="1" applyFill="1" applyBorder="1" applyAlignment="1" applyProtection="1">
      <alignment horizontal="center" vertical="center" wrapText="1"/>
    </xf>
    <xf numFmtId="0" fontId="7" fillId="35" borderId="11" xfId="131" applyFont="1" applyFill="1" applyBorder="1" applyAlignment="1" applyProtection="1">
      <alignment horizontal="center" vertical="center" wrapText="1"/>
    </xf>
    <xf numFmtId="0" fontId="6" fillId="33" borderId="10" xfId="131" applyFont="1" applyFill="1" applyBorder="1" applyAlignment="1" applyProtection="1">
      <alignment horizontal="left" vertical="center" wrapText="1"/>
    </xf>
    <xf numFmtId="0" fontId="6" fillId="33" borderId="5" xfId="131" applyFont="1" applyFill="1" applyBorder="1" applyAlignment="1" applyProtection="1">
      <alignment horizontal="left" vertical="center" wrapText="1"/>
    </xf>
    <xf numFmtId="165" fontId="1" fillId="35" borderId="22" xfId="131" applyNumberFormat="1" applyFont="1" applyFill="1" applyBorder="1" applyAlignment="1" applyProtection="1">
      <alignment horizontal="center" vertical="center" wrapText="1"/>
    </xf>
    <xf numFmtId="0" fontId="7" fillId="35" borderId="32" xfId="131" applyFont="1" applyFill="1" applyBorder="1" applyAlignment="1" applyProtection="1">
      <alignment horizontal="center" vertical="center" wrapText="1"/>
    </xf>
    <xf numFmtId="0" fontId="7" fillId="35" borderId="33" xfId="131" applyFont="1" applyFill="1" applyBorder="1" applyAlignment="1" applyProtection="1">
      <alignment horizontal="center" vertical="center" wrapText="1"/>
    </xf>
    <xf numFmtId="0" fontId="7" fillId="35" borderId="20" xfId="131" applyFont="1" applyFill="1" applyBorder="1" applyAlignment="1" applyProtection="1">
      <alignment horizontal="center" vertical="center" wrapText="1"/>
    </xf>
    <xf numFmtId="0" fontId="7" fillId="35" borderId="8" xfId="131" applyFont="1" applyFill="1" applyBorder="1" applyAlignment="1" applyProtection="1">
      <alignment horizontal="center" vertical="center" wrapText="1"/>
    </xf>
    <xf numFmtId="0" fontId="7" fillId="35" borderId="30" xfId="131" applyFont="1" applyFill="1" applyBorder="1" applyAlignment="1" applyProtection="1">
      <alignment horizontal="center" vertical="center" wrapText="1"/>
    </xf>
    <xf numFmtId="0" fontId="7" fillId="35" borderId="9" xfId="131" applyFont="1" applyFill="1" applyBorder="1" applyAlignment="1" applyProtection="1">
      <alignment horizontal="center" vertical="center" wrapText="1"/>
    </xf>
    <xf numFmtId="0" fontId="7" fillId="35" borderId="7" xfId="131" applyFont="1" applyFill="1" applyBorder="1" applyAlignment="1" applyProtection="1">
      <alignment horizontal="center" vertical="center" wrapText="1"/>
    </xf>
    <xf numFmtId="0" fontId="7" fillId="35" borderId="31" xfId="131" applyFont="1" applyFill="1" applyBorder="1" applyAlignment="1" applyProtection="1">
      <alignment horizontal="center" vertical="center" wrapText="1"/>
    </xf>
    <xf numFmtId="0" fontId="1" fillId="0" borderId="22" xfId="131" quotePrefix="1" applyNumberFormat="1" applyFont="1" applyFill="1" applyBorder="1" applyAlignment="1" applyProtection="1">
      <alignment horizontal="left" vertical="center" wrapText="1"/>
      <protection locked="0"/>
    </xf>
    <xf numFmtId="0" fontId="1" fillId="0" borderId="22" xfId="131" applyNumberFormat="1" applyFont="1" applyFill="1" applyBorder="1" applyAlignment="1" applyProtection="1">
      <alignment horizontal="left" vertical="center" wrapText="1"/>
      <protection locked="0"/>
    </xf>
    <xf numFmtId="0" fontId="36" fillId="0" borderId="32" xfId="131" applyFont="1" applyFill="1" applyBorder="1" applyAlignment="1" applyProtection="1">
      <alignment horizontal="left" vertical="center" wrapText="1"/>
      <protection locked="0"/>
    </xf>
    <xf numFmtId="0" fontId="36" fillId="0" borderId="0" xfId="131" applyFont="1" applyFill="1" applyBorder="1" applyAlignment="1" applyProtection="1">
      <alignment horizontal="left" vertical="center" wrapText="1"/>
      <protection locked="0"/>
    </xf>
    <xf numFmtId="0" fontId="1" fillId="0" borderId="20" xfId="131" quotePrefix="1" applyNumberFormat="1" applyFill="1" applyBorder="1" applyAlignment="1" applyProtection="1">
      <alignment horizontal="left" vertical="center" wrapText="1"/>
      <protection locked="0"/>
    </xf>
    <xf numFmtId="0" fontId="1" fillId="0" borderId="8" xfId="131" quotePrefix="1" applyNumberFormat="1" applyFill="1" applyBorder="1" applyAlignment="1" applyProtection="1">
      <alignment horizontal="left" vertical="center" wrapText="1"/>
      <protection locked="0"/>
    </xf>
    <xf numFmtId="0" fontId="1" fillId="0" borderId="30" xfId="131" quotePrefix="1" applyNumberFormat="1" applyFill="1" applyBorder="1" applyAlignment="1" applyProtection="1">
      <alignment horizontal="left" vertical="center" wrapText="1"/>
      <protection locked="0"/>
    </xf>
    <xf numFmtId="0" fontId="1" fillId="0" borderId="9" xfId="131" quotePrefix="1" applyNumberFormat="1" applyFill="1" applyBorder="1" applyAlignment="1" applyProtection="1">
      <alignment horizontal="left" vertical="center" wrapText="1"/>
      <protection locked="0"/>
    </xf>
    <xf numFmtId="0" fontId="1" fillId="0" borderId="7" xfId="131" quotePrefix="1" applyNumberFormat="1" applyFill="1" applyBorder="1" applyAlignment="1" applyProtection="1">
      <alignment horizontal="left" vertical="center" wrapText="1"/>
      <protection locked="0"/>
    </xf>
    <xf numFmtId="0" fontId="1" fillId="0" borderId="31" xfId="131" quotePrefix="1" applyNumberFormat="1" applyFill="1" applyBorder="1" applyAlignment="1" applyProtection="1">
      <alignment horizontal="left" vertical="center" wrapText="1"/>
      <protection locked="0"/>
    </xf>
    <xf numFmtId="167" fontId="1" fillId="37" borderId="49" xfId="145" applyNumberFormat="1" applyFont="1" applyFill="1" applyBorder="1" applyAlignment="1" applyProtection="1">
      <alignment horizontal="center" vertical="center" wrapText="1"/>
      <protection locked="0"/>
    </xf>
    <xf numFmtId="167" fontId="1" fillId="37" borderId="39" xfId="145" applyNumberFormat="1" applyFont="1" applyFill="1" applyBorder="1" applyAlignment="1" applyProtection="1">
      <alignment horizontal="center" vertical="center" wrapText="1"/>
      <protection locked="0"/>
    </xf>
    <xf numFmtId="9" fontId="2" fillId="0" borderId="35" xfId="131" applyNumberFormat="1" applyFont="1" applyFill="1" applyBorder="1" applyAlignment="1" applyProtection="1">
      <alignment horizontal="center" vertical="center" wrapText="1"/>
      <protection locked="0"/>
    </xf>
    <xf numFmtId="9" fontId="2" fillId="0" borderId="16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131" applyFont="1" applyFill="1" applyBorder="1" applyAlignment="1" applyProtection="1">
      <alignment horizontal="center" vertical="center" wrapText="1"/>
      <protection locked="0"/>
    </xf>
    <xf numFmtId="0" fontId="1" fillId="0" borderId="25" xfId="131" applyFont="1" applyFill="1" applyBorder="1" applyAlignment="1" applyProtection="1">
      <alignment horizontal="center" vertical="center" wrapText="1"/>
      <protection locked="0"/>
    </xf>
    <xf numFmtId="0" fontId="1" fillId="0" borderId="30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31" xfId="131" applyNumberFormat="1" applyFont="1" applyFill="1" applyBorder="1" applyAlignment="1" applyProtection="1">
      <alignment horizontal="center" vertical="center" wrapText="1"/>
      <protection locked="0"/>
    </xf>
    <xf numFmtId="0" fontId="1" fillId="34" borderId="35" xfId="131" applyFont="1" applyFill="1" applyBorder="1" applyAlignment="1" applyProtection="1">
      <alignment horizontal="left" vertical="center" wrapText="1"/>
      <protection locked="0"/>
    </xf>
    <xf numFmtId="0" fontId="1" fillId="34" borderId="36" xfId="131" applyFont="1" applyFill="1" applyBorder="1" applyAlignment="1" applyProtection="1">
      <alignment horizontal="left" vertical="center" wrapText="1"/>
      <protection locked="0"/>
    </xf>
    <xf numFmtId="0" fontId="1" fillId="34" borderId="37" xfId="131" applyFont="1" applyFill="1" applyBorder="1" applyAlignment="1" applyProtection="1">
      <alignment horizontal="left" vertical="center" wrapText="1"/>
      <protection locked="0"/>
    </xf>
    <xf numFmtId="49" fontId="1" fillId="34" borderId="0" xfId="131" applyNumberFormat="1" applyFont="1" applyFill="1" applyBorder="1" applyAlignment="1" applyProtection="1">
      <alignment horizontal="left" vertical="center" wrapText="1"/>
      <protection locked="0"/>
    </xf>
    <xf numFmtId="0" fontId="1" fillId="0" borderId="20" xfId="131" applyNumberFormat="1" applyBorder="1" applyAlignment="1" applyProtection="1">
      <alignment horizontal="left" vertical="center" wrapText="1"/>
      <protection locked="0"/>
    </xf>
    <xf numFmtId="0" fontId="1" fillId="0" borderId="8" xfId="131" applyNumberFormat="1" applyBorder="1" applyAlignment="1" applyProtection="1">
      <alignment horizontal="left" vertical="center" wrapText="1"/>
      <protection locked="0"/>
    </xf>
    <xf numFmtId="0" fontId="1" fillId="0" borderId="30" xfId="131" applyNumberFormat="1" applyBorder="1" applyAlignment="1" applyProtection="1">
      <alignment horizontal="left" vertical="center" wrapText="1"/>
      <protection locked="0"/>
    </xf>
    <xf numFmtId="0" fontId="1" fillId="0" borderId="9" xfId="131" applyNumberFormat="1" applyBorder="1" applyAlignment="1" applyProtection="1">
      <alignment horizontal="left" vertical="center" wrapText="1"/>
      <protection locked="0"/>
    </xf>
    <xf numFmtId="0" fontId="1" fillId="0" borderId="7" xfId="131" applyNumberFormat="1" applyBorder="1" applyAlignment="1" applyProtection="1">
      <alignment horizontal="left" vertical="center" wrapText="1"/>
      <protection locked="0"/>
    </xf>
    <xf numFmtId="0" fontId="1" fillId="0" borderId="31" xfId="131" applyNumberFormat="1" applyBorder="1" applyAlignment="1" applyProtection="1">
      <alignment horizontal="left" vertical="center" wrapText="1"/>
      <protection locked="0"/>
    </xf>
    <xf numFmtId="49" fontId="1" fillId="34" borderId="32" xfId="131" applyNumberFormat="1" applyFont="1" applyFill="1" applyBorder="1" applyAlignment="1" applyProtection="1">
      <alignment horizontal="left" vertical="center" wrapText="1"/>
      <protection locked="0"/>
    </xf>
    <xf numFmtId="0" fontId="36" fillId="34" borderId="0" xfId="131" applyFont="1" applyFill="1" applyBorder="1" applyAlignment="1" applyProtection="1">
      <alignment horizontal="left" vertical="center" wrapText="1"/>
      <protection locked="0"/>
    </xf>
    <xf numFmtId="0" fontId="7" fillId="34" borderId="0" xfId="131" applyFont="1" applyFill="1" applyBorder="1" applyAlignment="1" applyProtection="1">
      <alignment horizontal="center" vertical="center" wrapText="1"/>
      <protection locked="0"/>
    </xf>
    <xf numFmtId="0" fontId="38" fillId="35" borderId="10" xfId="131" applyFont="1" applyFill="1" applyBorder="1" applyAlignment="1" applyProtection="1">
      <alignment horizontal="center" vertical="center"/>
      <protection locked="0"/>
    </xf>
    <xf numFmtId="0" fontId="38" fillId="35" borderId="5" xfId="131" applyFont="1" applyFill="1" applyBorder="1" applyAlignment="1" applyProtection="1">
      <alignment horizontal="center" vertical="center"/>
      <protection locked="0"/>
    </xf>
    <xf numFmtId="0" fontId="38" fillId="35" borderId="6" xfId="131" applyFont="1" applyFill="1" applyBorder="1" applyAlignment="1" applyProtection="1">
      <alignment horizontal="center" vertical="center"/>
      <protection locked="0"/>
    </xf>
    <xf numFmtId="0" fontId="7" fillId="35" borderId="22" xfId="131" applyFont="1" applyFill="1" applyBorder="1" applyAlignment="1" applyProtection="1">
      <alignment horizontal="center" vertical="center" wrapText="1"/>
      <protection locked="0"/>
    </xf>
    <xf numFmtId="0" fontId="39" fillId="0" borderId="32" xfId="131" applyFont="1" applyFill="1" applyBorder="1" applyAlignment="1" applyProtection="1">
      <alignment horizontal="center" vertical="center" wrapText="1"/>
      <protection locked="0"/>
    </xf>
    <xf numFmtId="0" fontId="39" fillId="0" borderId="0" xfId="131" applyFont="1" applyFill="1" applyBorder="1" applyAlignment="1" applyProtection="1">
      <alignment horizontal="center" vertical="center" wrapText="1"/>
      <protection locked="0"/>
    </xf>
    <xf numFmtId="0" fontId="11" fillId="0" borderId="0" xfId="131" applyFont="1" applyFill="1" applyBorder="1" applyAlignment="1" applyProtection="1">
      <alignment horizontal="center" vertical="center" wrapText="1"/>
      <protection locked="0"/>
    </xf>
    <xf numFmtId="0" fontId="40" fillId="0" borderId="0" xfId="131" applyFont="1" applyFill="1" applyBorder="1" applyAlignment="1" applyProtection="1">
      <alignment horizontal="left" vertical="center" wrapText="1"/>
      <protection locked="0"/>
    </xf>
    <xf numFmtId="0" fontId="10" fillId="35" borderId="20" xfId="131" applyFont="1" applyFill="1" applyBorder="1" applyAlignment="1" applyProtection="1">
      <alignment horizontal="center" vertical="center" wrapText="1"/>
    </xf>
    <xf numFmtId="0" fontId="10" fillId="35" borderId="8" xfId="131" applyFont="1" applyFill="1" applyBorder="1" applyAlignment="1" applyProtection="1">
      <alignment horizontal="center" vertical="center" wrapText="1"/>
    </xf>
    <xf numFmtId="0" fontId="10" fillId="35" borderId="32" xfId="131" applyFont="1" applyFill="1" applyBorder="1" applyAlignment="1" applyProtection="1">
      <alignment horizontal="center" vertical="center" wrapText="1"/>
    </xf>
    <xf numFmtId="0" fontId="10" fillId="35" borderId="0" xfId="131" applyFont="1" applyFill="1" applyBorder="1" applyAlignment="1" applyProtection="1">
      <alignment horizontal="center" vertical="center" wrapText="1"/>
    </xf>
    <xf numFmtId="0" fontId="10" fillId="35" borderId="9" xfId="131" applyFont="1" applyFill="1" applyBorder="1" applyAlignment="1" applyProtection="1">
      <alignment horizontal="center" vertical="center" wrapText="1"/>
    </xf>
    <xf numFmtId="0" fontId="10" fillId="35" borderId="7" xfId="131" applyFont="1" applyFill="1" applyBorder="1" applyAlignment="1" applyProtection="1">
      <alignment horizontal="center" vertical="center" wrapText="1"/>
    </xf>
    <xf numFmtId="0" fontId="7" fillId="35" borderId="34" xfId="131" applyFont="1" applyFill="1" applyBorder="1" applyAlignment="1" applyProtection="1">
      <alignment horizontal="center" vertical="center" wrapText="1"/>
    </xf>
    <xf numFmtId="0" fontId="1" fillId="34" borderId="0" xfId="131" applyFont="1" applyFill="1" applyBorder="1" applyAlignment="1" applyProtection="1">
      <alignment horizontal="left" vertical="center" wrapText="1"/>
      <protection locked="0"/>
    </xf>
    <xf numFmtId="0" fontId="1" fillId="34" borderId="20" xfId="131" applyNumberFormat="1" applyFill="1" applyBorder="1" applyAlignment="1" applyProtection="1">
      <alignment horizontal="left" vertical="center" wrapText="1"/>
      <protection locked="0"/>
    </xf>
    <xf numFmtId="0" fontId="1" fillId="34" borderId="8" xfId="131" applyNumberFormat="1" applyFill="1" applyBorder="1" applyAlignment="1" applyProtection="1">
      <alignment horizontal="left" vertical="center" wrapText="1"/>
      <protection locked="0"/>
    </xf>
    <xf numFmtId="0" fontId="1" fillId="34" borderId="30" xfId="131" applyNumberFormat="1" applyFill="1" applyBorder="1" applyAlignment="1" applyProtection="1">
      <alignment horizontal="left" vertical="center" wrapText="1"/>
      <protection locked="0"/>
    </xf>
    <xf numFmtId="0" fontId="1" fillId="34" borderId="9" xfId="131" applyNumberFormat="1" applyFill="1" applyBorder="1" applyAlignment="1" applyProtection="1">
      <alignment horizontal="left" vertical="center" wrapText="1"/>
      <protection locked="0"/>
    </xf>
    <xf numFmtId="0" fontId="1" fillId="34" borderId="7" xfId="131" applyNumberFormat="1" applyFill="1" applyBorder="1" applyAlignment="1" applyProtection="1">
      <alignment horizontal="left" vertical="center" wrapText="1"/>
      <protection locked="0"/>
    </xf>
    <xf numFmtId="0" fontId="1" fillId="34" borderId="31" xfId="131" applyNumberFormat="1" applyFill="1" applyBorder="1" applyAlignment="1" applyProtection="1">
      <alignment horizontal="left" vertical="center" wrapText="1"/>
      <protection locked="0"/>
    </xf>
    <xf numFmtId="10" fontId="2" fillId="0" borderId="14" xfId="131" applyNumberFormat="1" applyFont="1" applyBorder="1" applyAlignment="1" applyProtection="1">
      <alignment horizontal="center" vertical="center" wrapText="1"/>
      <protection locked="0"/>
    </xf>
    <xf numFmtId="0" fontId="2" fillId="0" borderId="14" xfId="131" applyNumberFormat="1" applyFont="1" applyBorder="1" applyAlignment="1" applyProtection="1">
      <alignment horizontal="center" vertical="center" wrapText="1"/>
      <protection locked="0"/>
    </xf>
    <xf numFmtId="0" fontId="7" fillId="35" borderId="0" xfId="131" applyFont="1" applyFill="1" applyBorder="1" applyAlignment="1" applyProtection="1">
      <alignment horizontal="center" vertical="center" wrapText="1"/>
    </xf>
    <xf numFmtId="0" fontId="7" fillId="35" borderId="10" xfId="131" applyFont="1" applyFill="1" applyBorder="1" applyAlignment="1" applyProtection="1">
      <alignment horizontal="center" vertical="center" wrapText="1"/>
    </xf>
    <xf numFmtId="0" fontId="7" fillId="35" borderId="5" xfId="131" applyFont="1" applyFill="1" applyBorder="1" applyAlignment="1" applyProtection="1">
      <alignment horizontal="center" vertical="center" wrapText="1"/>
    </xf>
    <xf numFmtId="0" fontId="7" fillId="35" borderId="6" xfId="131" applyFont="1" applyFill="1" applyBorder="1" applyAlignment="1" applyProtection="1">
      <alignment horizontal="center" vertical="center" wrapText="1"/>
    </xf>
    <xf numFmtId="0" fontId="7" fillId="35" borderId="20" xfId="131" applyFont="1" applyFill="1" applyBorder="1" applyAlignment="1" applyProtection="1">
      <alignment horizontal="center" vertical="center" wrapText="1"/>
      <protection locked="0"/>
    </xf>
    <xf numFmtId="0" fontId="7" fillId="35" borderId="8" xfId="131" applyFont="1" applyFill="1" applyBorder="1" applyAlignment="1" applyProtection="1">
      <alignment horizontal="center" vertical="center" wrapText="1"/>
      <protection locked="0"/>
    </xf>
    <xf numFmtId="0" fontId="7" fillId="35" borderId="30" xfId="131" applyFont="1" applyFill="1" applyBorder="1" applyAlignment="1" applyProtection="1">
      <alignment horizontal="center" vertical="center" wrapText="1"/>
      <protection locked="0"/>
    </xf>
    <xf numFmtId="0" fontId="7" fillId="35" borderId="32" xfId="131" applyFont="1" applyFill="1" applyBorder="1" applyAlignment="1" applyProtection="1">
      <alignment horizontal="center" vertical="center" wrapText="1"/>
      <protection locked="0"/>
    </xf>
    <xf numFmtId="0" fontId="7" fillId="35" borderId="0" xfId="131" applyFont="1" applyFill="1" applyBorder="1" applyAlignment="1" applyProtection="1">
      <alignment horizontal="center" vertical="center" wrapText="1"/>
      <protection locked="0"/>
    </xf>
    <xf numFmtId="0" fontId="7" fillId="35" borderId="34" xfId="131" applyFont="1" applyFill="1" applyBorder="1" applyAlignment="1" applyProtection="1">
      <alignment horizontal="center" vertical="center" wrapText="1"/>
      <protection locked="0"/>
    </xf>
    <xf numFmtId="0" fontId="7" fillId="35" borderId="9" xfId="131" applyFont="1" applyFill="1" applyBorder="1" applyAlignment="1" applyProtection="1">
      <alignment horizontal="center" vertical="center" wrapText="1"/>
      <protection locked="0"/>
    </xf>
    <xf numFmtId="0" fontId="7" fillId="35" borderId="7" xfId="131" applyFont="1" applyFill="1" applyBorder="1" applyAlignment="1" applyProtection="1">
      <alignment horizontal="center" vertical="center" wrapText="1"/>
      <protection locked="0"/>
    </xf>
    <xf numFmtId="0" fontId="7" fillId="35" borderId="31" xfId="131" applyFont="1" applyFill="1" applyBorder="1" applyAlignment="1" applyProtection="1">
      <alignment horizontal="center" vertical="center" wrapText="1"/>
      <protection locked="0"/>
    </xf>
    <xf numFmtId="0" fontId="5" fillId="0" borderId="5" xfId="131" applyFont="1" applyFill="1" applyBorder="1" applyAlignment="1" applyProtection="1">
      <alignment horizontal="center" vertical="center" wrapText="1"/>
    </xf>
    <xf numFmtId="0" fontId="5" fillId="0" borderId="7" xfId="131" applyFont="1" applyFill="1" applyBorder="1" applyAlignment="1" applyProtection="1">
      <alignment horizontal="center" vertical="center" wrapText="1"/>
    </xf>
    <xf numFmtId="3" fontId="2" fillId="0" borderId="14" xfId="131" applyNumberFormat="1" applyFont="1" applyBorder="1" applyAlignment="1" applyProtection="1">
      <alignment horizontal="center" vertical="center" wrapText="1"/>
      <protection locked="0"/>
    </xf>
    <xf numFmtId="10" fontId="2" fillId="0" borderId="35" xfId="131" applyNumberFormat="1" applyFont="1" applyBorder="1" applyAlignment="1" applyProtection="1">
      <alignment horizontal="center" vertical="center" wrapText="1"/>
      <protection locked="0"/>
    </xf>
    <xf numFmtId="10" fontId="2" fillId="0" borderId="16" xfId="131" applyNumberFormat="1" applyFont="1" applyBorder="1" applyAlignment="1" applyProtection="1">
      <alignment horizontal="center" vertical="center" wrapText="1"/>
      <protection locked="0"/>
    </xf>
    <xf numFmtId="165" fontId="2" fillId="0" borderId="35" xfId="131" applyNumberFormat="1" applyFont="1" applyFill="1" applyBorder="1" applyAlignment="1" applyProtection="1">
      <alignment horizontal="center" vertical="center" wrapText="1"/>
      <protection locked="0"/>
    </xf>
    <xf numFmtId="165" fontId="2" fillId="0" borderId="16" xfId="131" applyNumberFormat="1" applyFont="1" applyFill="1" applyBorder="1" applyAlignment="1" applyProtection="1">
      <alignment horizontal="center" vertical="center" wrapText="1"/>
      <protection locked="0"/>
    </xf>
    <xf numFmtId="3" fontId="35" fillId="0" borderId="35" xfId="131" applyNumberFormat="1" applyFont="1" applyBorder="1" applyAlignment="1" applyProtection="1">
      <alignment horizontal="center" vertical="center" wrapText="1"/>
      <protection locked="0"/>
    </xf>
    <xf numFmtId="3" fontId="35" fillId="0" borderId="36" xfId="131" applyNumberFormat="1" applyFont="1" applyBorder="1" applyAlignment="1" applyProtection="1">
      <alignment horizontal="center" vertical="center" wrapText="1"/>
      <protection locked="0"/>
    </xf>
    <xf numFmtId="3" fontId="35" fillId="0" borderId="16" xfId="131" applyNumberFormat="1" applyFont="1" applyBorder="1" applyAlignment="1" applyProtection="1">
      <alignment horizontal="center" vertical="center" wrapText="1"/>
      <protection locked="0"/>
    </xf>
    <xf numFmtId="0" fontId="2" fillId="0" borderId="14" xfId="131" applyNumberFormat="1" applyFont="1" applyBorder="1" applyAlignment="1" applyProtection="1">
      <alignment horizontal="left" vertical="center" wrapText="1"/>
      <protection locked="0"/>
    </xf>
    <xf numFmtId="9" fontId="2" fillId="0" borderId="14" xfId="13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31" applyNumberFormat="1" applyFont="1" applyFill="1" applyBorder="1" applyAlignment="1" applyProtection="1">
      <alignment horizontal="center" vertical="center" wrapText="1"/>
      <protection locked="0"/>
    </xf>
    <xf numFmtId="10" fontId="35" fillId="0" borderId="14" xfId="131" applyNumberFormat="1" applyFont="1" applyBorder="1" applyAlignment="1" applyProtection="1">
      <alignment horizontal="center" vertical="center" wrapText="1"/>
      <protection locked="0"/>
    </xf>
    <xf numFmtId="0" fontId="35" fillId="0" borderId="14" xfId="131" applyNumberFormat="1" applyFont="1" applyBorder="1" applyAlignment="1" applyProtection="1">
      <alignment horizontal="center" vertical="center" wrapText="1"/>
      <protection locked="0"/>
    </xf>
    <xf numFmtId="3" fontId="35" fillId="0" borderId="14" xfId="131" applyNumberFormat="1" applyFont="1" applyBorder="1" applyAlignment="1" applyProtection="1">
      <alignment horizontal="center" vertical="center" wrapText="1"/>
      <protection locked="0"/>
    </xf>
    <xf numFmtId="0" fontId="2" fillId="0" borderId="14" xfId="131" applyFont="1" applyFill="1" applyBorder="1" applyAlignment="1" applyProtection="1">
      <alignment horizontal="left" vertical="center" wrapText="1"/>
      <protection locked="0"/>
    </xf>
    <xf numFmtId="0" fontId="2" fillId="0" borderId="39" xfId="131" applyFont="1" applyFill="1" applyBorder="1" applyAlignment="1" applyProtection="1">
      <alignment horizontal="left" vertical="center" wrapText="1"/>
      <protection locked="0"/>
    </xf>
    <xf numFmtId="0" fontId="3" fillId="0" borderId="0" xfId="131" applyFont="1" applyFill="1" applyBorder="1" applyAlignment="1" applyProtection="1">
      <alignment horizontal="center" vertical="center" wrapText="1"/>
    </xf>
    <xf numFmtId="0" fontId="10" fillId="35" borderId="11" xfId="131" applyFont="1" applyFill="1" applyBorder="1" applyAlignment="1" applyProtection="1">
      <alignment horizontal="center" vertical="center" textRotation="90" wrapText="1"/>
    </xf>
    <xf numFmtId="0" fontId="10" fillId="35" borderId="33" xfId="131" applyFont="1" applyFill="1" applyBorder="1" applyAlignment="1" applyProtection="1">
      <alignment horizontal="center" vertical="center" textRotation="90" wrapText="1"/>
    </xf>
    <xf numFmtId="0" fontId="10" fillId="35" borderId="12" xfId="131" applyFont="1" applyFill="1" applyBorder="1" applyAlignment="1" applyProtection="1">
      <alignment horizontal="center" vertical="center" textRotation="90" wrapText="1"/>
    </xf>
    <xf numFmtId="1" fontId="2" fillId="0" borderId="14" xfId="131" applyNumberFormat="1" applyFont="1" applyBorder="1" applyAlignment="1" applyProtection="1">
      <alignment horizontal="left" vertical="center" wrapText="1"/>
      <protection locked="0"/>
    </xf>
    <xf numFmtId="0" fontId="6" fillId="35" borderId="10" xfId="131" applyFont="1" applyFill="1" applyBorder="1" applyAlignment="1" applyProtection="1">
      <alignment horizontal="left" vertical="center" wrapText="1"/>
    </xf>
    <xf numFmtId="0" fontId="6" fillId="35" borderId="5" xfId="131" applyFont="1" applyFill="1" applyBorder="1" applyAlignment="1" applyProtection="1">
      <alignment horizontal="left" vertical="center" wrapText="1"/>
    </xf>
    <xf numFmtId="165" fontId="2" fillId="0" borderId="14" xfId="131" applyNumberFormat="1" applyFont="1" applyFill="1" applyBorder="1" applyAlignment="1" applyProtection="1">
      <alignment horizontal="center" vertical="center" wrapText="1"/>
      <protection locked="0"/>
    </xf>
    <xf numFmtId="0" fontId="7" fillId="36" borderId="22" xfId="131" applyFont="1" applyFill="1" applyBorder="1" applyAlignment="1" applyProtection="1">
      <alignment horizontal="left" vertical="center" wrapText="1" shrinkToFit="1"/>
    </xf>
    <xf numFmtId="0" fontId="9" fillId="35" borderId="32" xfId="131" applyFont="1" applyFill="1" applyBorder="1" applyAlignment="1" applyProtection="1">
      <alignment horizontal="center" vertical="center" wrapText="1"/>
    </xf>
    <xf numFmtId="0" fontId="9" fillId="35" borderId="0" xfId="131" applyFont="1" applyFill="1" applyBorder="1" applyAlignment="1" applyProtection="1">
      <alignment horizontal="center" vertical="center" wrapText="1"/>
    </xf>
    <xf numFmtId="0" fontId="9" fillId="35" borderId="34" xfId="131" applyFont="1" applyFill="1" applyBorder="1" applyAlignment="1" applyProtection="1">
      <alignment horizontal="center" vertical="center" wrapText="1"/>
    </xf>
    <xf numFmtId="0" fontId="9" fillId="35" borderId="9" xfId="131" applyFont="1" applyFill="1" applyBorder="1" applyAlignment="1" applyProtection="1">
      <alignment horizontal="center" vertical="center" wrapText="1"/>
    </xf>
    <xf numFmtId="0" fontId="9" fillId="35" borderId="7" xfId="131" applyFont="1" applyFill="1" applyBorder="1" applyAlignment="1" applyProtection="1">
      <alignment horizontal="center" vertical="center" wrapText="1"/>
    </xf>
    <xf numFmtId="0" fontId="9" fillId="35" borderId="31" xfId="131" applyFont="1" applyFill="1" applyBorder="1" applyAlignment="1" applyProtection="1">
      <alignment horizontal="center" vertical="center" wrapText="1"/>
    </xf>
    <xf numFmtId="15" fontId="1" fillId="0" borderId="13" xfId="131" applyNumberFormat="1" applyFont="1" applyFill="1" applyBorder="1" applyAlignment="1" applyProtection="1">
      <alignment horizontal="center" vertical="center" wrapText="1"/>
      <protection locked="0"/>
    </xf>
    <xf numFmtId="15" fontId="1" fillId="0" borderId="38" xfId="131" applyNumberFormat="1" applyFont="1" applyFill="1" applyBorder="1" applyAlignment="1" applyProtection="1">
      <alignment horizontal="center" vertical="center" wrapText="1"/>
      <protection locked="0"/>
    </xf>
    <xf numFmtId="0" fontId="1" fillId="0" borderId="45" xfId="131" applyFont="1" applyFill="1" applyBorder="1" applyAlignment="1" applyProtection="1">
      <alignment horizontal="center" vertical="center" wrapText="1"/>
      <protection locked="0"/>
    </xf>
    <xf numFmtId="0" fontId="7" fillId="35" borderId="29" xfId="131" applyFont="1" applyFill="1" applyBorder="1" applyAlignment="1" applyProtection="1">
      <alignment horizontal="center" vertical="center" wrapText="1"/>
      <protection locked="0"/>
    </xf>
    <xf numFmtId="0" fontId="7" fillId="35" borderId="28" xfId="131" applyFont="1" applyFill="1" applyBorder="1" applyAlignment="1" applyProtection="1">
      <alignment horizontal="center" vertical="center" wrapText="1"/>
      <protection locked="0"/>
    </xf>
    <xf numFmtId="0" fontId="7" fillId="35" borderId="10" xfId="131" applyFont="1" applyFill="1" applyBorder="1" applyAlignment="1" applyProtection="1">
      <alignment horizontal="center" vertical="center" wrapText="1"/>
      <protection locked="0"/>
    </xf>
    <xf numFmtId="0" fontId="7" fillId="35" borderId="6" xfId="131" applyFont="1" applyFill="1" applyBorder="1" applyAlignment="1" applyProtection="1">
      <alignment horizontal="center" vertical="center" wrapText="1"/>
      <protection locked="0"/>
    </xf>
    <xf numFmtId="0" fontId="7" fillId="35" borderId="10" xfId="131" applyFont="1" applyFill="1" applyBorder="1" applyAlignment="1" applyProtection="1">
      <alignment horizontal="left" vertical="center" wrapText="1"/>
    </xf>
    <xf numFmtId="0" fontId="7" fillId="35" borderId="5" xfId="131" applyFont="1" applyFill="1" applyBorder="1" applyAlignment="1" applyProtection="1">
      <alignment horizontal="left" vertical="center" wrapText="1"/>
    </xf>
    <xf numFmtId="0" fontId="7" fillId="36" borderId="10" xfId="131" applyFont="1" applyFill="1" applyBorder="1" applyAlignment="1" applyProtection="1">
      <alignment horizontal="left" vertical="center" wrapText="1"/>
    </xf>
    <xf numFmtId="0" fontId="7" fillId="36" borderId="5" xfId="131" applyFont="1" applyFill="1" applyBorder="1" applyAlignment="1" applyProtection="1">
      <alignment horizontal="left" vertical="center" wrapText="1"/>
    </xf>
    <xf numFmtId="0" fontId="1" fillId="36" borderId="6" xfId="131" applyFont="1" applyFill="1" applyBorder="1" applyAlignment="1" applyProtection="1">
      <alignment horizontal="left" vertical="center" wrapText="1"/>
    </xf>
    <xf numFmtId="0" fontId="1" fillId="0" borderId="42" xfId="131" applyNumberFormat="1" applyFont="1" applyBorder="1" applyAlignment="1" applyProtection="1">
      <alignment horizontal="left" vertical="center" wrapText="1"/>
      <protection locked="0"/>
    </xf>
    <xf numFmtId="0" fontId="1" fillId="0" borderId="43" xfId="131" applyNumberFormat="1" applyFont="1" applyBorder="1" applyAlignment="1" applyProtection="1">
      <alignment horizontal="left" vertical="center" wrapText="1"/>
      <protection locked="0"/>
    </xf>
    <xf numFmtId="165" fontId="1" fillId="0" borderId="15" xfId="131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131" applyNumberFormat="1" applyFont="1" applyFill="1" applyBorder="1" applyAlignment="1" applyProtection="1">
      <alignment horizontal="center" vertical="center" wrapText="1"/>
      <protection locked="0"/>
    </xf>
    <xf numFmtId="165" fontId="1" fillId="0" borderId="13" xfId="131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13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31" applyFont="1" applyFill="1" applyBorder="1" applyAlignment="1" applyProtection="1">
      <alignment horizontal="center" vertical="center" wrapText="1"/>
    </xf>
    <xf numFmtId="0" fontId="2" fillId="0" borderId="10" xfId="131" applyFont="1" applyFill="1" applyBorder="1" applyAlignment="1" applyProtection="1">
      <alignment horizontal="left" vertical="center" wrapText="1"/>
      <protection locked="0"/>
    </xf>
    <xf numFmtId="0" fontId="2" fillId="0" borderId="5" xfId="131" applyFont="1" applyFill="1" applyBorder="1" applyAlignment="1" applyProtection="1">
      <alignment horizontal="left" vertical="center" wrapText="1"/>
      <protection locked="0"/>
    </xf>
    <xf numFmtId="0" fontId="2" fillId="0" borderId="6" xfId="131" applyFont="1" applyFill="1" applyBorder="1" applyAlignment="1" applyProtection="1">
      <alignment horizontal="left" vertical="center" wrapText="1"/>
      <protection locked="0"/>
    </xf>
    <xf numFmtId="0" fontId="31" fillId="35" borderId="10" xfId="131" applyFont="1" applyFill="1" applyBorder="1" applyAlignment="1" applyProtection="1">
      <alignment horizontal="left" vertical="center" wrapText="1"/>
    </xf>
    <xf numFmtId="0" fontId="31" fillId="35" borderId="5" xfId="131" applyFont="1" applyFill="1" applyBorder="1" applyAlignment="1" applyProtection="1">
      <alignment horizontal="left" vertical="center" wrapText="1"/>
    </xf>
    <xf numFmtId="0" fontId="7" fillId="35" borderId="6" xfId="131" applyFont="1" applyFill="1" applyBorder="1" applyAlignment="1" applyProtection="1">
      <alignment horizontal="left" vertical="center" wrapText="1"/>
    </xf>
    <xf numFmtId="0" fontId="7" fillId="0" borderId="29" xfId="131" applyFont="1" applyFill="1" applyBorder="1" applyAlignment="1" applyProtection="1">
      <alignment horizontal="center" vertical="center" wrapText="1"/>
      <protection locked="0"/>
    </xf>
    <xf numFmtId="0" fontId="7" fillId="0" borderId="28" xfId="131" applyFont="1" applyFill="1" applyBorder="1" applyAlignment="1" applyProtection="1">
      <alignment horizontal="center" vertical="center" wrapText="1"/>
      <protection locked="0"/>
    </xf>
    <xf numFmtId="49" fontId="1" fillId="0" borderId="15" xfId="131" applyNumberFormat="1" applyFont="1" applyFill="1" applyBorder="1" applyAlignment="1" applyProtection="1">
      <alignment horizontal="left" vertical="center" wrapText="1"/>
      <protection locked="0"/>
    </xf>
    <xf numFmtId="49" fontId="1" fillId="0" borderId="36" xfId="131" applyNumberFormat="1" applyFont="1" applyFill="1" applyBorder="1" applyAlignment="1" applyProtection="1">
      <alignment horizontal="left" vertical="center" wrapText="1"/>
      <protection locked="0"/>
    </xf>
    <xf numFmtId="0" fontId="1" fillId="0" borderId="42" xfId="131" applyFont="1" applyBorder="1" applyAlignment="1" applyProtection="1">
      <alignment horizontal="left" vertical="center" wrapText="1"/>
      <protection locked="0"/>
    </xf>
    <xf numFmtId="0" fontId="1" fillId="0" borderId="43" xfId="131" applyFont="1" applyBorder="1" applyAlignment="1" applyProtection="1">
      <alignment horizontal="left" vertical="center" wrapText="1"/>
      <protection locked="0"/>
    </xf>
    <xf numFmtId="0" fontId="1" fillId="0" borderId="46" xfId="131" applyFont="1" applyBorder="1" applyAlignment="1" applyProtection="1">
      <alignment horizontal="left" vertical="center" wrapText="1"/>
      <protection locked="0"/>
    </xf>
    <xf numFmtId="0" fontId="7" fillId="35" borderId="9" xfId="131" applyFont="1" applyFill="1" applyBorder="1" applyAlignment="1" applyProtection="1">
      <alignment horizontal="left" vertical="center" wrapText="1"/>
    </xf>
    <xf numFmtId="0" fontId="7" fillId="35" borderId="7" xfId="131" applyFont="1" applyFill="1" applyBorder="1" applyAlignment="1" applyProtection="1">
      <alignment horizontal="left" vertical="center" wrapText="1"/>
    </xf>
    <xf numFmtId="0" fontId="1" fillId="35" borderId="31" xfId="131" applyFont="1" applyFill="1" applyBorder="1" applyAlignment="1" applyProtection="1">
      <alignment horizontal="left" vertical="center" wrapText="1"/>
    </xf>
    <xf numFmtId="0" fontId="9" fillId="35" borderId="10" xfId="131" applyFont="1" applyFill="1" applyBorder="1" applyAlignment="1" applyProtection="1">
      <alignment horizontal="center" vertical="center" wrapText="1"/>
    </xf>
    <xf numFmtId="0" fontId="9" fillId="35" borderId="5" xfId="131" applyFont="1" applyFill="1" applyBorder="1" applyAlignment="1" applyProtection="1">
      <alignment horizontal="center" vertical="center" wrapText="1"/>
    </xf>
    <xf numFmtId="0" fontId="5" fillId="0" borderId="8" xfId="131" applyFont="1" applyFill="1" applyBorder="1" applyAlignment="1" applyProtection="1">
      <alignment horizontal="center" vertical="center" wrapText="1"/>
    </xf>
    <xf numFmtId="0" fontId="1" fillId="0" borderId="41" xfId="131" applyFont="1" applyBorder="1" applyAlignment="1" applyProtection="1">
      <alignment horizontal="left" vertical="center" wrapText="1"/>
      <protection locked="0"/>
    </xf>
    <xf numFmtId="0" fontId="1" fillId="0" borderId="17" xfId="131" applyFont="1" applyBorder="1" applyAlignment="1" applyProtection="1">
      <alignment horizontal="left" vertical="center" wrapText="1"/>
      <protection locked="0"/>
    </xf>
    <xf numFmtId="0" fontId="1" fillId="0" borderId="40" xfId="131" applyFont="1" applyBorder="1" applyAlignment="1" applyProtection="1">
      <alignment horizontal="left" vertical="center" wrapText="1"/>
      <protection locked="0"/>
    </xf>
    <xf numFmtId="0" fontId="1" fillId="0" borderId="41" xfId="131" applyNumberFormat="1" applyFont="1" applyBorder="1" applyAlignment="1" applyProtection="1">
      <alignment horizontal="left" vertical="center" wrapText="1"/>
      <protection locked="0"/>
    </xf>
    <xf numFmtId="0" fontId="1" fillId="0" borderId="17" xfId="131" applyNumberFormat="1" applyFont="1" applyBorder="1" applyAlignment="1" applyProtection="1">
      <alignment horizontal="left" vertical="center" wrapText="1"/>
      <protection locked="0"/>
    </xf>
    <xf numFmtId="0" fontId="7" fillId="36" borderId="10" xfId="131" applyFont="1" applyFill="1" applyBorder="1" applyAlignment="1" applyProtection="1">
      <alignment horizontal="left" vertical="center" wrapText="1" shrinkToFit="1"/>
    </xf>
    <xf numFmtId="0" fontId="7" fillId="36" borderId="5" xfId="131" applyFont="1" applyFill="1" applyBorder="1" applyAlignment="1" applyProtection="1">
      <alignment horizontal="left" vertical="center" wrapText="1" shrinkToFit="1"/>
    </xf>
    <xf numFmtId="0" fontId="7" fillId="36" borderId="6" xfId="131" applyFont="1" applyFill="1" applyBorder="1" applyAlignment="1" applyProtection="1">
      <alignment horizontal="left" vertical="center" wrapText="1" shrinkToFit="1"/>
    </xf>
    <xf numFmtId="0" fontId="1" fillId="0" borderId="15" xfId="131" applyFont="1" applyBorder="1" applyAlignment="1" applyProtection="1">
      <alignment horizontal="left" vertical="center" wrapText="1"/>
      <protection locked="0"/>
    </xf>
    <xf numFmtId="0" fontId="1" fillId="0" borderId="36" xfId="131" applyFont="1" applyBorder="1" applyAlignment="1" applyProtection="1">
      <alignment horizontal="left" vertical="center" wrapText="1"/>
      <protection locked="0"/>
    </xf>
    <xf numFmtId="0" fontId="1" fillId="0" borderId="37" xfId="131" applyFont="1" applyBorder="1" applyAlignment="1" applyProtection="1">
      <alignment horizontal="left" vertical="center" wrapText="1"/>
      <protection locked="0"/>
    </xf>
    <xf numFmtId="0" fontId="1" fillId="0" borderId="31" xfId="131" applyFont="1" applyFill="1" applyBorder="1" applyAlignment="1" applyProtection="1">
      <alignment horizontal="center" vertical="center" wrapText="1"/>
      <protection locked="0"/>
    </xf>
    <xf numFmtId="165" fontId="1" fillId="0" borderId="10" xfId="131" applyNumberFormat="1" applyFont="1" applyFill="1" applyBorder="1" applyAlignment="1" applyProtection="1">
      <alignment horizontal="center" vertical="center" wrapText="1"/>
      <protection locked="0"/>
    </xf>
    <xf numFmtId="165" fontId="1" fillId="0" borderId="6" xfId="131" applyNumberFormat="1" applyFont="1" applyFill="1" applyBorder="1" applyAlignment="1" applyProtection="1">
      <alignment horizontal="center" vertical="center" wrapText="1"/>
      <protection locked="0"/>
    </xf>
    <xf numFmtId="0" fontId="2" fillId="34" borderId="20" xfId="131" applyFont="1" applyFill="1" applyBorder="1" applyAlignment="1" applyProtection="1">
      <alignment horizontal="left" vertical="center" wrapText="1"/>
    </xf>
    <xf numFmtId="0" fontId="2" fillId="34" borderId="8" xfId="131" applyFont="1" applyFill="1" applyBorder="1" applyAlignment="1" applyProtection="1">
      <alignment horizontal="left" vertical="center" wrapText="1"/>
    </xf>
    <xf numFmtId="0" fontId="2" fillId="34" borderId="30" xfId="131" applyFont="1" applyFill="1" applyBorder="1" applyAlignment="1" applyProtection="1">
      <alignment horizontal="left" vertical="center" wrapText="1"/>
    </xf>
    <xf numFmtId="0" fontId="2" fillId="34" borderId="32" xfId="131" applyFont="1" applyFill="1" applyBorder="1" applyAlignment="1" applyProtection="1">
      <alignment horizontal="left" vertical="center" wrapText="1"/>
    </xf>
    <xf numFmtId="0" fontId="2" fillId="34" borderId="0" xfId="131" applyFont="1" applyFill="1" applyBorder="1" applyAlignment="1" applyProtection="1">
      <alignment horizontal="left" vertical="center" wrapText="1"/>
    </xf>
    <xf numFmtId="0" fontId="2" fillId="34" borderId="34" xfId="131" applyFont="1" applyFill="1" applyBorder="1" applyAlignment="1" applyProtection="1">
      <alignment horizontal="left" vertical="center" wrapText="1"/>
    </xf>
    <xf numFmtId="0" fontId="2" fillId="34" borderId="9" xfId="131" applyFont="1" applyFill="1" applyBorder="1" applyAlignment="1" applyProtection="1">
      <alignment horizontal="left" vertical="center" wrapText="1"/>
    </xf>
    <xf numFmtId="0" fontId="2" fillId="34" borderId="7" xfId="131" applyFont="1" applyFill="1" applyBorder="1" applyAlignment="1" applyProtection="1">
      <alignment horizontal="left" vertical="center" wrapText="1"/>
    </xf>
    <xf numFmtId="0" fontId="2" fillId="34" borderId="31" xfId="131" applyFont="1" applyFill="1" applyBorder="1" applyAlignment="1" applyProtection="1">
      <alignment horizontal="left" vertical="center" wrapText="1"/>
    </xf>
    <xf numFmtId="0" fontId="7" fillId="35" borderId="20" xfId="131" applyFont="1" applyFill="1" applyBorder="1" applyAlignment="1" applyProtection="1">
      <alignment horizontal="center" vertical="center" textRotation="90" wrapText="1"/>
    </xf>
    <xf numFmtId="0" fontId="7" fillId="35" borderId="32" xfId="131" applyFont="1" applyFill="1" applyBorder="1" applyAlignment="1" applyProtection="1">
      <alignment horizontal="center" vertical="center" textRotation="90" wrapText="1"/>
    </xf>
    <xf numFmtId="0" fontId="7" fillId="35" borderId="9" xfId="131" applyFont="1" applyFill="1" applyBorder="1" applyAlignment="1" applyProtection="1">
      <alignment horizontal="center" vertical="center" textRotation="90" wrapText="1"/>
    </xf>
    <xf numFmtId="0" fontId="7" fillId="35" borderId="12" xfId="131" applyFont="1" applyFill="1" applyBorder="1" applyAlignment="1" applyProtection="1">
      <alignment horizontal="center" vertical="center" wrapText="1"/>
    </xf>
    <xf numFmtId="165" fontId="1" fillId="35" borderId="10" xfId="131" applyNumberFormat="1" applyFont="1" applyFill="1" applyBorder="1" applyAlignment="1" applyProtection="1">
      <alignment horizontal="center" vertical="center" wrapText="1"/>
    </xf>
    <xf numFmtId="165" fontId="1" fillId="35" borderId="6" xfId="131" applyNumberFormat="1" applyFont="1" applyFill="1" applyBorder="1" applyAlignment="1" applyProtection="1">
      <alignment horizontal="center" vertical="center" wrapText="1"/>
    </xf>
  </cellXfs>
  <cellStyles count="150">
    <cellStyle name="20% - Accent1 2" xfId="1"/>
    <cellStyle name="20% - Accent1 2 2" xfId="2"/>
    <cellStyle name="20% - Accent1 2 2 2" xfId="3"/>
    <cellStyle name="20% - Accent1 2 2 2 2" xfId="4"/>
    <cellStyle name="20% - Accent1 2 2 3" xfId="5"/>
    <cellStyle name="20% - Accent1 2 3" xfId="6"/>
    <cellStyle name="20% - Accent1 2 3 2" xfId="7"/>
    <cellStyle name="20% - Accent1 2 4" xfId="8"/>
    <cellStyle name="20% - Accent2 2" xfId="9"/>
    <cellStyle name="20% - Accent2 2 2" xfId="10"/>
    <cellStyle name="20% - Accent2 2 2 2" xfId="11"/>
    <cellStyle name="20% - Accent2 2 2 2 2" xfId="12"/>
    <cellStyle name="20% - Accent2 2 2 3" xfId="13"/>
    <cellStyle name="20% - Accent2 2 3" xfId="14"/>
    <cellStyle name="20% - Accent2 2 3 2" xfId="15"/>
    <cellStyle name="20% - Accent2 2 4" xfId="16"/>
    <cellStyle name="20% - Accent3 2" xfId="17"/>
    <cellStyle name="20% - Accent3 2 2" xfId="18"/>
    <cellStyle name="20% - Accent3 2 2 2" xfId="19"/>
    <cellStyle name="20% - Accent3 2 2 2 2" xfId="20"/>
    <cellStyle name="20% - Accent3 2 2 3" xfId="21"/>
    <cellStyle name="20% - Accent3 2 3" xfId="22"/>
    <cellStyle name="20% - Accent3 2 3 2" xfId="23"/>
    <cellStyle name="20% - Accent3 2 4" xfId="24"/>
    <cellStyle name="20% - Accent4 2" xfId="25"/>
    <cellStyle name="20% - Accent4 2 2" xfId="26"/>
    <cellStyle name="20% - Accent4 2 2 2" xfId="27"/>
    <cellStyle name="20% - Accent4 2 2 2 2" xfId="28"/>
    <cellStyle name="20% - Accent4 2 2 3" xfId="29"/>
    <cellStyle name="20% - Accent4 2 3" xfId="30"/>
    <cellStyle name="20% - Accent4 2 3 2" xfId="31"/>
    <cellStyle name="20% - Accent4 2 4" xfId="32"/>
    <cellStyle name="20% - Accent5 2" xfId="33"/>
    <cellStyle name="20% - Accent5 2 2" xfId="34"/>
    <cellStyle name="20% - Accent5 2 2 2" xfId="35"/>
    <cellStyle name="20% - Accent5 2 2 2 2" xfId="36"/>
    <cellStyle name="20% - Accent5 2 2 3" xfId="37"/>
    <cellStyle name="20% - Accent5 2 3" xfId="38"/>
    <cellStyle name="20% - Accent5 2 3 2" xfId="39"/>
    <cellStyle name="20% - Accent5 2 4" xfId="40"/>
    <cellStyle name="20% - Accent6 2" xfId="41"/>
    <cellStyle name="20% - Accent6 2 2" xfId="42"/>
    <cellStyle name="20% - Accent6 2 2 2" xfId="43"/>
    <cellStyle name="20% - Accent6 2 2 2 2" xfId="44"/>
    <cellStyle name="20% - Accent6 2 2 3" xfId="45"/>
    <cellStyle name="20% - Accent6 2 3" xfId="46"/>
    <cellStyle name="20% - Accent6 2 3 2" xfId="47"/>
    <cellStyle name="20% - Accent6 2 4" xfId="48"/>
    <cellStyle name="40% - Accent1 2" xfId="49"/>
    <cellStyle name="40% - Accent1 2 2" xfId="50"/>
    <cellStyle name="40% - Accent1 2 2 2" xfId="51"/>
    <cellStyle name="40% - Accent1 2 2 2 2" xfId="52"/>
    <cellStyle name="40% - Accent1 2 2 3" xfId="53"/>
    <cellStyle name="40% - Accent1 2 3" xfId="54"/>
    <cellStyle name="40% - Accent1 2 3 2" xfId="55"/>
    <cellStyle name="40% - Accent1 2 4" xfId="56"/>
    <cellStyle name="40% - Accent2 2" xfId="57"/>
    <cellStyle name="40% - Accent2 2 2" xfId="58"/>
    <cellStyle name="40% - Accent2 2 2 2" xfId="59"/>
    <cellStyle name="40% - Accent2 2 2 2 2" xfId="60"/>
    <cellStyle name="40% - Accent2 2 2 3" xfId="61"/>
    <cellStyle name="40% - Accent2 2 3" xfId="62"/>
    <cellStyle name="40% - Accent2 2 3 2" xfId="63"/>
    <cellStyle name="40% - Accent2 2 4" xfId="64"/>
    <cellStyle name="40% - Accent3 2" xfId="65"/>
    <cellStyle name="40% - Accent3 2 2" xfId="66"/>
    <cellStyle name="40% - Accent3 2 2 2" xfId="67"/>
    <cellStyle name="40% - Accent3 2 2 2 2" xfId="68"/>
    <cellStyle name="40% - Accent3 2 2 3" xfId="69"/>
    <cellStyle name="40% - Accent3 2 3" xfId="70"/>
    <cellStyle name="40% - Accent3 2 3 2" xfId="71"/>
    <cellStyle name="40% - Accent3 2 4" xfId="72"/>
    <cellStyle name="40% - Accent4 2" xfId="73"/>
    <cellStyle name="40% - Accent4 2 2" xfId="74"/>
    <cellStyle name="40% - Accent4 2 2 2" xfId="75"/>
    <cellStyle name="40% - Accent4 2 2 2 2" xfId="76"/>
    <cellStyle name="40% - Accent4 2 2 3" xfId="77"/>
    <cellStyle name="40% - Accent4 2 3" xfId="78"/>
    <cellStyle name="40% - Accent4 2 3 2" xfId="79"/>
    <cellStyle name="40% - Accent4 2 4" xfId="80"/>
    <cellStyle name="40% - Accent5 2" xfId="81"/>
    <cellStyle name="40% - Accent5 2 2" xfId="82"/>
    <cellStyle name="40% - Accent5 2 2 2" xfId="83"/>
    <cellStyle name="40% - Accent5 2 2 2 2" xfId="84"/>
    <cellStyle name="40% - Accent5 2 2 3" xfId="85"/>
    <cellStyle name="40% - Accent5 2 3" xfId="86"/>
    <cellStyle name="40% - Accent5 2 3 2" xfId="87"/>
    <cellStyle name="40% - Accent5 2 4" xfId="88"/>
    <cellStyle name="40% - Accent6 2" xfId="89"/>
    <cellStyle name="40% - Accent6 2 2" xfId="90"/>
    <cellStyle name="40% - Accent6 2 2 2" xfId="91"/>
    <cellStyle name="40% - Accent6 2 2 2 2" xfId="92"/>
    <cellStyle name="40% - Accent6 2 2 3" xfId="93"/>
    <cellStyle name="40% - Accent6 2 3" xfId="94"/>
    <cellStyle name="40% - Accent6 2 3 2" xfId="95"/>
    <cellStyle name="40% - Accent6 2 4" xfId="96"/>
    <cellStyle name="60% - Accent1 2" xfId="97"/>
    <cellStyle name="60% - Accent2 2" xfId="98"/>
    <cellStyle name="60% - Accent3 2" xfId="99"/>
    <cellStyle name="60% - Accent4 2" xfId="100"/>
    <cellStyle name="60% - Accent5 2" xfId="101"/>
    <cellStyle name="60% - Accent6 2" xfId="102"/>
    <cellStyle name="Accent1 2" xfId="103"/>
    <cellStyle name="Accent2 2" xfId="104"/>
    <cellStyle name="Accent3 2" xfId="105"/>
    <cellStyle name="Accent4 2" xfId="106"/>
    <cellStyle name="Accent5 2" xfId="107"/>
    <cellStyle name="Accent6 2" xfId="108"/>
    <cellStyle name="Bad 2" xfId="109"/>
    <cellStyle name="Calculation 2" xfId="110"/>
    <cellStyle name="Check Cell 2" xfId="111"/>
    <cellStyle name="Comma" xfId="112" builtinId="3"/>
    <cellStyle name="Comma 2" xfId="113"/>
    <cellStyle name="Comma 2 2" xfId="114"/>
    <cellStyle name="Comma 2 3" xfId="115"/>
    <cellStyle name="Comma 2 4" xfId="116"/>
    <cellStyle name="Comma 3" xfId="117"/>
    <cellStyle name="Explanatory Text 2" xfId="118"/>
    <cellStyle name="Good 2" xfId="119"/>
    <cellStyle name="Heading 1 2" xfId="120"/>
    <cellStyle name="Heading 2 2" xfId="121"/>
    <cellStyle name="Heading 3 2" xfId="122"/>
    <cellStyle name="Heading 4 2" xfId="123"/>
    <cellStyle name="Input 2" xfId="124"/>
    <cellStyle name="Linked Cell 2" xfId="125"/>
    <cellStyle name="Neutral 2" xfId="126"/>
    <cellStyle name="Normal" xfId="0" builtinId="0"/>
    <cellStyle name="Normal 2" xfId="127"/>
    <cellStyle name="Normal 2 2" xfId="128"/>
    <cellStyle name="Normal 2 3" xfId="129"/>
    <cellStyle name="Normal 2 4" xfId="130"/>
    <cellStyle name="Normal 3" xfId="131"/>
    <cellStyle name="Normal 3_BiH Rd 8 GF HIV Application Detailed Budget 25 June Final(1)" xfId="149"/>
    <cellStyle name="Note 2" xfId="132"/>
    <cellStyle name="Note 2 2" xfId="133"/>
    <cellStyle name="Note 2 2 2" xfId="134"/>
    <cellStyle name="Note 2 2 2 2" xfId="135"/>
    <cellStyle name="Note 2 2 3" xfId="136"/>
    <cellStyle name="Note 2 3" xfId="137"/>
    <cellStyle name="Note 2 3 2" xfId="138"/>
    <cellStyle name="Note 2 4" xfId="139"/>
    <cellStyle name="Output 2" xfId="140"/>
    <cellStyle name="Percent 2" xfId="141"/>
    <cellStyle name="Percent 2 2" xfId="142"/>
    <cellStyle name="Percent 2 3" xfId="143"/>
    <cellStyle name="Percent 2 4" xfId="144"/>
    <cellStyle name="Percent 3" xfId="145"/>
    <cellStyle name="Title 2" xfId="146"/>
    <cellStyle name="Total 2" xfId="147"/>
    <cellStyle name="Warning Text 2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nitha/Downloads/FIN_revised_budget_IP2_121213_Final_S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ed Budget"/>
      <sheetName val="Cost Assumption"/>
      <sheetName val="Cost Category"/>
      <sheetName val="SDA"/>
      <sheetName val="Summary of SR"/>
    </sheetNames>
    <sheetDataSet>
      <sheetData sheetId="0" refreshError="1"/>
      <sheetData sheetId="1" refreshError="1">
        <row r="7">
          <cell r="F7">
            <v>1000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topLeftCell="A44" workbookViewId="0">
      <selection activeCell="H10" sqref="H10"/>
    </sheetView>
  </sheetViews>
  <sheetFormatPr defaultRowHeight="15"/>
  <cols>
    <col min="1" max="1" width="41.85546875" customWidth="1"/>
    <col min="2" max="2" width="27.7109375" customWidth="1"/>
    <col min="3" max="3" width="9.85546875" style="131" bestFit="1" customWidth="1"/>
    <col min="4" max="4" width="14.5703125" style="131" customWidth="1"/>
    <col min="5" max="5" width="39.7109375" customWidth="1"/>
  </cols>
  <sheetData>
    <row r="1" spans="1:5" ht="18.75">
      <c r="A1" s="137" t="s">
        <v>177</v>
      </c>
      <c r="B1" s="137"/>
      <c r="C1" s="137"/>
      <c r="D1" s="137"/>
      <c r="E1" s="137"/>
    </row>
    <row r="2" spans="1:5">
      <c r="A2" s="138" t="s">
        <v>178</v>
      </c>
      <c r="B2" s="138"/>
      <c r="C2" s="138"/>
      <c r="D2" s="138"/>
      <c r="E2" s="138"/>
    </row>
    <row r="3" spans="1:5">
      <c r="A3" s="91" t="s">
        <v>179</v>
      </c>
      <c r="B3" s="136"/>
      <c r="C3" s="136"/>
      <c r="D3" s="136"/>
      <c r="E3" s="136"/>
    </row>
    <row r="4" spans="1:5">
      <c r="A4" s="91" t="s">
        <v>180</v>
      </c>
      <c r="B4" s="136"/>
      <c r="C4" s="136"/>
      <c r="D4" s="136"/>
      <c r="E4" s="136"/>
    </row>
    <row r="5" spans="1:5">
      <c r="A5" s="91" t="s">
        <v>181</v>
      </c>
      <c r="B5" s="139"/>
      <c r="C5" s="139"/>
      <c r="D5" s="139"/>
      <c r="E5" s="139"/>
    </row>
    <row r="6" spans="1:5">
      <c r="A6" s="91" t="s">
        <v>182</v>
      </c>
      <c r="B6" s="136"/>
      <c r="C6" s="136"/>
      <c r="D6" s="136"/>
      <c r="E6" s="136"/>
    </row>
    <row r="7" spans="1:5">
      <c r="A7" s="91" t="s">
        <v>183</v>
      </c>
      <c r="B7" s="136"/>
      <c r="C7" s="136"/>
      <c r="D7" s="136"/>
      <c r="E7" s="136"/>
    </row>
    <row r="8" spans="1:5">
      <c r="A8" s="140" t="s">
        <v>84</v>
      </c>
      <c r="B8" s="140" t="s">
        <v>85</v>
      </c>
      <c r="C8" s="141" t="s">
        <v>184</v>
      </c>
      <c r="D8" s="141" t="s">
        <v>185</v>
      </c>
      <c r="E8" s="140" t="s">
        <v>186</v>
      </c>
    </row>
    <row r="9" spans="1:5">
      <c r="A9" s="140"/>
      <c r="B9" s="140"/>
      <c r="C9" s="141"/>
      <c r="D9" s="141"/>
      <c r="E9" s="140"/>
    </row>
    <row r="10" spans="1:5" s="95" customFormat="1" ht="25.15" customHeight="1">
      <c r="A10" s="92" t="s">
        <v>187</v>
      </c>
      <c r="B10" s="93"/>
      <c r="C10" s="94"/>
      <c r="D10" s="94">
        <f>SUM(D11:D13)</f>
        <v>50000</v>
      </c>
      <c r="E10" s="93"/>
    </row>
    <row r="11" spans="1:5" s="100" customFormat="1" ht="45">
      <c r="A11" s="96" t="s">
        <v>188</v>
      </c>
      <c r="B11" s="97" t="s">
        <v>89</v>
      </c>
      <c r="C11" s="98">
        <v>2500</v>
      </c>
      <c r="D11" s="98">
        <f>2500*20</f>
        <v>50000</v>
      </c>
      <c r="E11" s="99" t="s">
        <v>189</v>
      </c>
    </row>
    <row r="12" spans="1:5" s="105" customFormat="1">
      <c r="A12" s="101"/>
      <c r="B12" s="102"/>
      <c r="C12" s="103"/>
      <c r="D12" s="103"/>
      <c r="E12" s="104"/>
    </row>
    <row r="13" spans="1:5" s="105" customFormat="1">
      <c r="A13" s="106"/>
      <c r="B13" s="102"/>
      <c r="C13" s="103"/>
      <c r="D13" s="103"/>
      <c r="E13" s="104"/>
    </row>
    <row r="14" spans="1:5" s="95" customFormat="1" ht="24.6" customHeight="1">
      <c r="A14" s="107" t="s">
        <v>190</v>
      </c>
      <c r="B14" s="108"/>
      <c r="C14" s="109"/>
      <c r="D14" s="109">
        <f>SUM(D15:D19)</f>
        <v>0</v>
      </c>
      <c r="E14" s="110"/>
    </row>
    <row r="15" spans="1:5" s="100" customFormat="1">
      <c r="A15" s="111" t="s">
        <v>191</v>
      </c>
      <c r="B15" s="97" t="s">
        <v>89</v>
      </c>
      <c r="C15" s="98"/>
      <c r="D15" s="98"/>
      <c r="E15" s="99"/>
    </row>
    <row r="16" spans="1:5" s="100" customFormat="1" ht="30">
      <c r="A16" s="96" t="s">
        <v>192</v>
      </c>
      <c r="B16" s="96" t="s">
        <v>103</v>
      </c>
      <c r="C16" s="98"/>
      <c r="D16" s="98"/>
      <c r="E16" s="99"/>
    </row>
    <row r="17" spans="1:5" s="105" customFormat="1">
      <c r="A17" s="106"/>
      <c r="B17" s="102"/>
      <c r="C17" s="112"/>
      <c r="D17" s="112"/>
      <c r="E17" s="104"/>
    </row>
    <row r="18" spans="1:5" s="105" customFormat="1">
      <c r="A18" s="101"/>
      <c r="B18" s="101"/>
      <c r="C18" s="112"/>
      <c r="D18" s="112"/>
      <c r="E18" s="104"/>
    </row>
    <row r="19" spans="1:5" s="105" customFormat="1">
      <c r="A19" s="101"/>
      <c r="B19" s="101"/>
      <c r="C19" s="112"/>
      <c r="D19" s="112"/>
      <c r="E19" s="104"/>
    </row>
    <row r="20" spans="1:5" s="95" customFormat="1" ht="28.15" customHeight="1">
      <c r="A20" s="107" t="s">
        <v>204</v>
      </c>
      <c r="B20" s="110"/>
      <c r="C20" s="109"/>
      <c r="D20" s="109">
        <f>SUM(D21:D23)</f>
        <v>0</v>
      </c>
      <c r="E20" s="110"/>
    </row>
    <row r="21" spans="1:5" s="100" customFormat="1" ht="30">
      <c r="A21" s="96" t="s">
        <v>193</v>
      </c>
      <c r="B21" s="96" t="s">
        <v>116</v>
      </c>
      <c r="C21" s="98"/>
      <c r="D21" s="98"/>
      <c r="E21" s="99"/>
    </row>
    <row r="22" spans="1:5" s="105" customFormat="1">
      <c r="A22" s="101"/>
      <c r="B22" s="101"/>
      <c r="C22" s="112"/>
      <c r="D22" s="112"/>
      <c r="E22" s="104"/>
    </row>
    <row r="23" spans="1:5" s="105" customFormat="1">
      <c r="A23" s="101"/>
      <c r="B23" s="101"/>
      <c r="C23" s="112"/>
      <c r="D23" s="112"/>
      <c r="E23" s="104"/>
    </row>
    <row r="24" spans="1:5" s="114" customFormat="1" ht="25.15" customHeight="1">
      <c r="A24" s="113" t="s">
        <v>194</v>
      </c>
      <c r="B24" s="110"/>
      <c r="C24" s="109"/>
      <c r="D24" s="109">
        <f>SUM(D25:D31)</f>
        <v>2000</v>
      </c>
      <c r="E24" s="110"/>
    </row>
    <row r="25" spans="1:5" s="119" customFormat="1" ht="15.75">
      <c r="A25" s="115" t="s">
        <v>195</v>
      </c>
      <c r="B25" s="116" t="s">
        <v>149</v>
      </c>
      <c r="C25" s="117">
        <v>2000</v>
      </c>
      <c r="D25" s="117">
        <v>2000</v>
      </c>
      <c r="E25" s="118" t="s">
        <v>196</v>
      </c>
    </row>
    <row r="26" spans="1:5" s="124" customFormat="1" ht="15.75">
      <c r="A26" s="120"/>
      <c r="B26" s="121"/>
      <c r="C26" s="122"/>
      <c r="D26" s="122"/>
      <c r="E26" s="123"/>
    </row>
    <row r="27" spans="1:5" s="124" customFormat="1" ht="15.75">
      <c r="A27" s="120"/>
      <c r="B27" s="121"/>
      <c r="C27" s="122"/>
      <c r="D27" s="122"/>
      <c r="E27" s="123"/>
    </row>
    <row r="28" spans="1:5" s="124" customFormat="1" ht="15.75">
      <c r="A28" s="120"/>
      <c r="B28" s="121"/>
      <c r="C28" s="122"/>
      <c r="D28" s="122"/>
      <c r="E28" s="123"/>
    </row>
    <row r="29" spans="1:5" s="124" customFormat="1" ht="15.75">
      <c r="A29" s="120"/>
      <c r="B29" s="121"/>
      <c r="C29" s="122"/>
      <c r="D29" s="122"/>
      <c r="E29" s="123"/>
    </row>
    <row r="30" spans="1:5" s="124" customFormat="1" ht="18.75">
      <c r="A30" s="120"/>
      <c r="B30" s="121"/>
      <c r="C30" s="122"/>
      <c r="D30" s="122"/>
      <c r="E30" s="125"/>
    </row>
    <row r="31" spans="1:5" s="124" customFormat="1" ht="18.75">
      <c r="A31" s="120"/>
      <c r="B31" s="121"/>
      <c r="C31" s="122"/>
      <c r="D31" s="122"/>
      <c r="E31" s="125"/>
    </row>
    <row r="32" spans="1:5" s="95" customFormat="1" ht="33" customHeight="1">
      <c r="A32" s="107" t="s">
        <v>197</v>
      </c>
      <c r="B32" s="108"/>
      <c r="C32" s="109"/>
      <c r="D32" s="109">
        <f>SUM(D33:D37)</f>
        <v>28000</v>
      </c>
      <c r="E32" s="110"/>
    </row>
    <row r="33" spans="1:5" s="100" customFormat="1" ht="45">
      <c r="A33" s="111" t="s">
        <v>198</v>
      </c>
      <c r="B33" s="97" t="s">
        <v>81</v>
      </c>
      <c r="C33" s="98">
        <v>1000</v>
      </c>
      <c r="D33" s="98">
        <f>1400*20</f>
        <v>28000</v>
      </c>
      <c r="E33" s="99" t="s">
        <v>199</v>
      </c>
    </row>
    <row r="34" spans="1:5" s="105" customFormat="1">
      <c r="A34" s="106"/>
      <c r="B34" s="102"/>
      <c r="C34" s="112"/>
      <c r="D34" s="112"/>
      <c r="E34" s="104"/>
    </row>
    <row r="35" spans="1:5" s="105" customFormat="1">
      <c r="A35" s="101"/>
      <c r="B35" s="102"/>
      <c r="C35" s="112"/>
      <c r="D35" s="112"/>
      <c r="E35" s="104"/>
    </row>
    <row r="36" spans="1:5" s="105" customFormat="1">
      <c r="A36" s="101"/>
      <c r="B36" s="102"/>
      <c r="C36" s="112"/>
      <c r="D36" s="112"/>
      <c r="E36" s="104"/>
    </row>
    <row r="37" spans="1:5" s="105" customFormat="1">
      <c r="A37" s="101"/>
      <c r="B37" s="102"/>
      <c r="C37" s="112"/>
      <c r="D37" s="112"/>
      <c r="E37" s="104"/>
    </row>
    <row r="38" spans="1:5" s="95" customFormat="1" ht="45">
      <c r="A38" s="107" t="s">
        <v>205</v>
      </c>
      <c r="B38" s="108"/>
      <c r="C38" s="109"/>
      <c r="D38" s="109">
        <f>SUM(D39:D42)</f>
        <v>1000</v>
      </c>
      <c r="E38" s="110"/>
    </row>
    <row r="39" spans="1:5" s="100" customFormat="1">
      <c r="A39" s="111" t="s">
        <v>201</v>
      </c>
      <c r="B39" s="97" t="s">
        <v>83</v>
      </c>
      <c r="C39" s="98">
        <v>200</v>
      </c>
      <c r="D39" s="98">
        <v>1000</v>
      </c>
      <c r="E39" s="99" t="s">
        <v>202</v>
      </c>
    </row>
    <row r="40" spans="1:5" s="105" customFormat="1">
      <c r="A40" s="106"/>
      <c r="B40" s="102"/>
      <c r="C40" s="112"/>
      <c r="D40" s="112"/>
      <c r="E40" s="104"/>
    </row>
    <row r="41" spans="1:5" s="105" customFormat="1">
      <c r="A41" s="106"/>
      <c r="B41" s="102"/>
      <c r="C41" s="103"/>
      <c r="D41" s="103"/>
      <c r="E41" s="104"/>
    </row>
    <row r="42" spans="1:5" s="105" customFormat="1">
      <c r="A42" s="106"/>
      <c r="B42" s="102"/>
      <c r="C42" s="103"/>
      <c r="D42" s="103"/>
      <c r="E42" s="104"/>
    </row>
    <row r="43" spans="1:5" s="95" customFormat="1" ht="45">
      <c r="A43" s="107" t="s">
        <v>206</v>
      </c>
      <c r="B43" s="108"/>
      <c r="C43" s="109"/>
      <c r="D43" s="109">
        <f>SUM(D44:D46)</f>
        <v>0</v>
      </c>
      <c r="E43" s="110"/>
    </row>
    <row r="44" spans="1:5" s="105" customFormat="1">
      <c r="A44" s="126"/>
      <c r="B44" s="102"/>
      <c r="C44" s="103"/>
      <c r="D44" s="103"/>
      <c r="E44" s="104"/>
    </row>
    <row r="45" spans="1:5" s="105" customFormat="1">
      <c r="A45" s="126"/>
      <c r="B45" s="102"/>
      <c r="C45" s="103"/>
      <c r="D45" s="103"/>
      <c r="E45" s="104"/>
    </row>
    <row r="46" spans="1:5" s="105" customFormat="1">
      <c r="A46" s="126"/>
      <c r="B46" s="102"/>
      <c r="C46" s="103"/>
      <c r="D46" s="103"/>
      <c r="E46" s="104"/>
    </row>
    <row r="47" spans="1:5" s="95" customFormat="1" ht="45">
      <c r="A47" s="107" t="s">
        <v>200</v>
      </c>
      <c r="B47" s="108"/>
      <c r="C47" s="109"/>
      <c r="D47" s="109">
        <f>SUM(D48:D52)</f>
        <v>0</v>
      </c>
      <c r="E47" s="110"/>
    </row>
    <row r="48" spans="1:5" s="105" customFormat="1">
      <c r="A48" s="106"/>
      <c r="B48" s="102"/>
      <c r="C48" s="103"/>
      <c r="D48" s="103"/>
      <c r="E48" s="104"/>
    </row>
    <row r="49" spans="1:5" s="105" customFormat="1">
      <c r="A49" s="127"/>
      <c r="B49" s="127"/>
      <c r="C49" s="103"/>
      <c r="D49" s="103"/>
      <c r="E49" s="104"/>
    </row>
    <row r="50" spans="1:5" s="105" customFormat="1">
      <c r="A50" s="127"/>
      <c r="B50" s="127"/>
      <c r="C50" s="103"/>
      <c r="D50" s="103"/>
      <c r="E50" s="104"/>
    </row>
    <row r="51" spans="1:5" s="105" customFormat="1">
      <c r="A51" s="127"/>
      <c r="B51" s="127"/>
      <c r="C51" s="103"/>
      <c r="D51" s="103"/>
      <c r="E51" s="104"/>
    </row>
    <row r="52" spans="1:5" s="105" customFormat="1">
      <c r="A52" s="127"/>
      <c r="B52" s="127"/>
      <c r="C52" s="103"/>
      <c r="D52" s="103"/>
      <c r="E52" s="104"/>
    </row>
    <row r="53" spans="1:5" s="130" customFormat="1">
      <c r="A53" s="128" t="s">
        <v>203</v>
      </c>
      <c r="B53" s="128"/>
      <c r="C53" s="129"/>
      <c r="D53" s="129">
        <f>SUM(D10,D14,D20,D24,D32,D38,D43,D47)</f>
        <v>81000</v>
      </c>
      <c r="E53" s="128"/>
    </row>
    <row r="54" spans="1:5">
      <c r="B54" s="105"/>
    </row>
    <row r="55" spans="1:5">
      <c r="B55" s="105"/>
    </row>
    <row r="56" spans="1:5">
      <c r="B56" s="105"/>
    </row>
    <row r="57" spans="1:5">
      <c r="B57" s="105"/>
    </row>
    <row r="58" spans="1:5">
      <c r="B58" s="105"/>
    </row>
  </sheetData>
  <protectedRanges>
    <protectedRange sqref="A21:A23 A47:A48 A33:A43" name="Range1_1_1_3_1"/>
    <protectedRange sqref="A44 A46" name="Range1_6_2_1_1_2_1"/>
    <protectedRange sqref="A24 A25:E31" name="Range1"/>
  </protectedRanges>
  <mergeCells count="12">
    <mergeCell ref="B7:E7"/>
    <mergeCell ref="A8:A9"/>
    <mergeCell ref="B8:B9"/>
    <mergeCell ref="C8:C9"/>
    <mergeCell ref="D8:D9"/>
    <mergeCell ref="E8:E9"/>
    <mergeCell ref="B6:E6"/>
    <mergeCell ref="A1:E1"/>
    <mergeCell ref="A2:E2"/>
    <mergeCell ref="B3:E3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topLeftCell="A25" workbookViewId="0">
      <selection activeCell="H3" sqref="H3"/>
    </sheetView>
  </sheetViews>
  <sheetFormatPr defaultColWidth="8.85546875" defaultRowHeight="15"/>
  <cols>
    <col min="1" max="1" width="39.140625" style="85" customWidth="1"/>
    <col min="2" max="2" width="31.7109375" style="85" bestFit="1" customWidth="1"/>
    <col min="3" max="3" width="9.5703125" style="90" bestFit="1" customWidth="1"/>
    <col min="4" max="4" width="17.28515625" style="85" customWidth="1"/>
    <col min="5" max="5" width="22.28515625" style="85" customWidth="1"/>
    <col min="6" max="16384" width="8.85546875" style="85"/>
  </cols>
  <sheetData>
    <row r="1" spans="1:5">
      <c r="A1" s="142" t="s">
        <v>84</v>
      </c>
      <c r="B1" s="142" t="s">
        <v>85</v>
      </c>
      <c r="C1" s="144" t="s">
        <v>86</v>
      </c>
      <c r="D1" s="146" t="s">
        <v>80</v>
      </c>
      <c r="E1" s="142" t="s">
        <v>87</v>
      </c>
    </row>
    <row r="2" spans="1:5">
      <c r="A2" s="143"/>
      <c r="B2" s="143"/>
      <c r="C2" s="145"/>
      <c r="D2" s="147"/>
      <c r="E2" s="143"/>
    </row>
    <row r="3" spans="1:5" ht="90">
      <c r="A3" s="78" t="s">
        <v>88</v>
      </c>
      <c r="B3" s="79" t="s">
        <v>89</v>
      </c>
      <c r="C3" s="80">
        <v>2786.15</v>
      </c>
      <c r="D3" s="79" t="s">
        <v>90</v>
      </c>
      <c r="E3" s="81" t="s">
        <v>91</v>
      </c>
    </row>
    <row r="4" spans="1:5" ht="90">
      <c r="A4" s="78" t="s">
        <v>92</v>
      </c>
      <c r="B4" s="79" t="s">
        <v>89</v>
      </c>
      <c r="C4" s="80">
        <v>2458.85</v>
      </c>
      <c r="D4" s="79" t="s">
        <v>90</v>
      </c>
      <c r="E4" s="81" t="s">
        <v>93</v>
      </c>
    </row>
    <row r="5" spans="1:5" ht="90">
      <c r="A5" s="82" t="s">
        <v>94</v>
      </c>
      <c r="B5" s="79" t="s">
        <v>89</v>
      </c>
      <c r="C5" s="80">
        <v>2077.15</v>
      </c>
      <c r="D5" s="79" t="s">
        <v>90</v>
      </c>
      <c r="E5" s="81" t="s">
        <v>95</v>
      </c>
    </row>
    <row r="6" spans="1:5" ht="90">
      <c r="A6" s="82" t="s">
        <v>96</v>
      </c>
      <c r="B6" s="79" t="s">
        <v>89</v>
      </c>
      <c r="C6" s="80">
        <v>2239.35</v>
      </c>
      <c r="D6" s="79" t="s">
        <v>90</v>
      </c>
      <c r="E6" s="81" t="s">
        <v>97</v>
      </c>
    </row>
    <row r="7" spans="1:5" ht="90">
      <c r="A7" s="82" t="s">
        <v>98</v>
      </c>
      <c r="B7" s="79" t="s">
        <v>89</v>
      </c>
      <c r="C7" s="83">
        <v>2124.65</v>
      </c>
      <c r="D7" s="79" t="s">
        <v>90</v>
      </c>
      <c r="E7" s="81" t="s">
        <v>99</v>
      </c>
    </row>
    <row r="8" spans="1:5" ht="30">
      <c r="A8" s="82" t="s">
        <v>100</v>
      </c>
      <c r="B8" s="79" t="s">
        <v>89</v>
      </c>
      <c r="C8" s="80">
        <v>300</v>
      </c>
      <c r="D8" s="79" t="s">
        <v>90</v>
      </c>
      <c r="E8" s="81" t="s">
        <v>101</v>
      </c>
    </row>
    <row r="9" spans="1:5">
      <c r="A9" s="78" t="s">
        <v>127</v>
      </c>
      <c r="B9" s="81" t="s">
        <v>110</v>
      </c>
      <c r="C9" s="83">
        <v>240</v>
      </c>
      <c r="D9" s="79" t="s">
        <v>82</v>
      </c>
      <c r="E9" s="81" t="s">
        <v>128</v>
      </c>
    </row>
    <row r="10" spans="1:5" ht="45">
      <c r="A10" s="78" t="s">
        <v>109</v>
      </c>
      <c r="B10" s="81" t="s">
        <v>110</v>
      </c>
      <c r="C10" s="80">
        <f>'[1]Cost Assumption'!$F$7</f>
        <v>1000</v>
      </c>
      <c r="D10" s="81" t="s">
        <v>111</v>
      </c>
      <c r="E10" s="81" t="s">
        <v>112</v>
      </c>
    </row>
    <row r="11" spans="1:5" ht="30">
      <c r="A11" s="78" t="s">
        <v>115</v>
      </c>
      <c r="B11" s="79" t="s">
        <v>116</v>
      </c>
      <c r="C11" s="80">
        <v>15</v>
      </c>
      <c r="D11" s="81" t="s">
        <v>117</v>
      </c>
      <c r="E11" s="81" t="s">
        <v>118</v>
      </c>
    </row>
    <row r="12" spans="1:5" ht="30">
      <c r="A12" s="78" t="s">
        <v>119</v>
      </c>
      <c r="B12" s="79" t="s">
        <v>116</v>
      </c>
      <c r="C12" s="80">
        <v>15</v>
      </c>
      <c r="D12" s="81" t="s">
        <v>117</v>
      </c>
      <c r="E12" s="81" t="s">
        <v>118</v>
      </c>
    </row>
    <row r="13" spans="1:5" ht="30">
      <c r="A13" s="78" t="s">
        <v>120</v>
      </c>
      <c r="B13" s="79" t="s">
        <v>116</v>
      </c>
      <c r="C13" s="80">
        <v>15</v>
      </c>
      <c r="D13" s="81" t="s">
        <v>117</v>
      </c>
      <c r="E13" s="81" t="s">
        <v>118</v>
      </c>
    </row>
    <row r="14" spans="1:5" ht="45">
      <c r="A14" s="82" t="s">
        <v>121</v>
      </c>
      <c r="B14" s="79" t="s">
        <v>81</v>
      </c>
      <c r="C14" s="83">
        <v>1400</v>
      </c>
      <c r="D14" s="79" t="s">
        <v>82</v>
      </c>
      <c r="E14" s="81" t="s">
        <v>122</v>
      </c>
    </row>
    <row r="15" spans="1:5" ht="45">
      <c r="A15" s="82" t="s">
        <v>123</v>
      </c>
      <c r="B15" s="79" t="s">
        <v>81</v>
      </c>
      <c r="C15" s="83">
        <v>250</v>
      </c>
      <c r="D15" s="79" t="s">
        <v>82</v>
      </c>
      <c r="E15" s="81" t="s">
        <v>124</v>
      </c>
    </row>
    <row r="16" spans="1:5" ht="30">
      <c r="A16" s="78" t="s">
        <v>125</v>
      </c>
      <c r="B16" s="79" t="s">
        <v>81</v>
      </c>
      <c r="C16" s="83">
        <v>250</v>
      </c>
      <c r="D16" s="79" t="s">
        <v>82</v>
      </c>
      <c r="E16" s="81" t="s">
        <v>126</v>
      </c>
    </row>
    <row r="17" spans="1:5" ht="45">
      <c r="A17" s="78" t="s">
        <v>129</v>
      </c>
      <c r="B17" s="79" t="s">
        <v>81</v>
      </c>
      <c r="C17" s="80">
        <v>250</v>
      </c>
      <c r="D17" s="79" t="s">
        <v>82</v>
      </c>
      <c r="E17" s="81" t="s">
        <v>130</v>
      </c>
    </row>
    <row r="18" spans="1:5" ht="30">
      <c r="A18" s="78" t="s">
        <v>131</v>
      </c>
      <c r="B18" s="79" t="s">
        <v>81</v>
      </c>
      <c r="C18" s="80">
        <v>250</v>
      </c>
      <c r="D18" s="79" t="s">
        <v>82</v>
      </c>
      <c r="E18" s="81" t="s">
        <v>132</v>
      </c>
    </row>
    <row r="19" spans="1:5" ht="45">
      <c r="A19" s="78" t="s">
        <v>133</v>
      </c>
      <c r="B19" s="79" t="s">
        <v>81</v>
      </c>
      <c r="C19" s="83">
        <v>200</v>
      </c>
      <c r="D19" s="79" t="s">
        <v>82</v>
      </c>
      <c r="E19" s="81" t="s">
        <v>134</v>
      </c>
    </row>
    <row r="20" spans="1:5" ht="30">
      <c r="A20" s="78" t="s">
        <v>135</v>
      </c>
      <c r="B20" s="79" t="s">
        <v>83</v>
      </c>
      <c r="C20" s="83">
        <v>200</v>
      </c>
      <c r="D20" s="79" t="s">
        <v>136</v>
      </c>
      <c r="E20" s="86" t="s">
        <v>137</v>
      </c>
    </row>
    <row r="21" spans="1:5" ht="45">
      <c r="A21" s="78" t="s">
        <v>138</v>
      </c>
      <c r="B21" s="79" t="s">
        <v>83</v>
      </c>
      <c r="C21" s="83">
        <v>75</v>
      </c>
      <c r="D21" s="79" t="s">
        <v>136</v>
      </c>
      <c r="E21" s="87" t="s">
        <v>139</v>
      </c>
    </row>
    <row r="22" spans="1:5" ht="45">
      <c r="A22" s="78" t="s">
        <v>140</v>
      </c>
      <c r="B22" s="79" t="s">
        <v>83</v>
      </c>
      <c r="C22" s="83">
        <v>125</v>
      </c>
      <c r="D22" s="79" t="s">
        <v>136</v>
      </c>
      <c r="E22" s="87" t="s">
        <v>141</v>
      </c>
    </row>
    <row r="23" spans="1:5">
      <c r="A23" s="84" t="s">
        <v>142</v>
      </c>
      <c r="B23" s="79" t="s">
        <v>83</v>
      </c>
      <c r="C23" s="80">
        <v>25</v>
      </c>
      <c r="D23" s="81" t="s">
        <v>117</v>
      </c>
      <c r="E23" s="81" t="s">
        <v>128</v>
      </c>
    </row>
    <row r="24" spans="1:5" ht="30">
      <c r="A24" s="84" t="s">
        <v>143</v>
      </c>
      <c r="B24" s="79" t="s">
        <v>83</v>
      </c>
      <c r="C24" s="80">
        <v>35</v>
      </c>
      <c r="D24" s="81" t="s">
        <v>117</v>
      </c>
      <c r="E24" s="81" t="s">
        <v>144</v>
      </c>
    </row>
    <row r="25" spans="1:5" ht="30">
      <c r="A25" s="84" t="s">
        <v>145</v>
      </c>
      <c r="B25" s="79" t="s">
        <v>83</v>
      </c>
      <c r="C25" s="80">
        <v>25</v>
      </c>
      <c r="D25" s="79" t="s">
        <v>146</v>
      </c>
      <c r="E25" s="81" t="s">
        <v>147</v>
      </c>
    </row>
    <row r="26" spans="1:5" ht="26.25">
      <c r="A26" s="88" t="s">
        <v>148</v>
      </c>
      <c r="B26" s="89" t="s">
        <v>149</v>
      </c>
      <c r="C26" s="132">
        <v>2500</v>
      </c>
      <c r="D26" s="133" t="s">
        <v>150</v>
      </c>
      <c r="E26" s="134" t="s">
        <v>151</v>
      </c>
    </row>
    <row r="27" spans="1:5">
      <c r="A27" s="88" t="s">
        <v>152</v>
      </c>
      <c r="B27" s="89" t="s">
        <v>149</v>
      </c>
      <c r="C27" s="132">
        <v>350</v>
      </c>
      <c r="D27" s="133" t="s">
        <v>150</v>
      </c>
      <c r="E27" s="135" t="s">
        <v>153</v>
      </c>
    </row>
    <row r="28" spans="1:5">
      <c r="A28" s="88" t="s">
        <v>154</v>
      </c>
      <c r="B28" s="89" t="s">
        <v>149</v>
      </c>
      <c r="C28" s="132">
        <v>1000</v>
      </c>
      <c r="D28" s="133" t="s">
        <v>150</v>
      </c>
      <c r="E28" s="135" t="s">
        <v>155</v>
      </c>
    </row>
    <row r="29" spans="1:5">
      <c r="A29" s="88" t="s">
        <v>156</v>
      </c>
      <c r="B29" s="89" t="s">
        <v>149</v>
      </c>
      <c r="C29" s="132">
        <v>1000</v>
      </c>
      <c r="D29" s="133" t="s">
        <v>150</v>
      </c>
      <c r="E29" s="135" t="s">
        <v>157</v>
      </c>
    </row>
    <row r="30" spans="1:5" ht="39">
      <c r="A30" s="88" t="s">
        <v>158</v>
      </c>
      <c r="B30" s="89" t="s">
        <v>149</v>
      </c>
      <c r="C30" s="132">
        <v>5000</v>
      </c>
      <c r="D30" s="133" t="s">
        <v>150</v>
      </c>
      <c r="E30" s="134" t="s">
        <v>159</v>
      </c>
    </row>
    <row r="31" spans="1:5" ht="26.25">
      <c r="A31" s="88" t="s">
        <v>160</v>
      </c>
      <c r="B31" s="89" t="s">
        <v>149</v>
      </c>
      <c r="C31" s="132">
        <v>5000</v>
      </c>
      <c r="D31" s="133" t="s">
        <v>150</v>
      </c>
      <c r="E31" s="134" t="s">
        <v>161</v>
      </c>
    </row>
    <row r="32" spans="1:5">
      <c r="A32" s="88" t="s">
        <v>162</v>
      </c>
      <c r="B32" s="89" t="s">
        <v>103</v>
      </c>
      <c r="C32" s="132">
        <v>3200</v>
      </c>
      <c r="D32" s="133" t="s">
        <v>150</v>
      </c>
      <c r="E32" s="134"/>
    </row>
    <row r="33" spans="1:5">
      <c r="A33" s="88" t="s">
        <v>163</v>
      </c>
      <c r="B33" s="89" t="s">
        <v>103</v>
      </c>
      <c r="C33" s="132">
        <v>1000</v>
      </c>
      <c r="D33" s="133" t="s">
        <v>150</v>
      </c>
      <c r="E33" s="134"/>
    </row>
    <row r="34" spans="1:5" ht="39">
      <c r="A34" s="88" t="s">
        <v>164</v>
      </c>
      <c r="B34" s="89" t="s">
        <v>103</v>
      </c>
      <c r="C34" s="132">
        <v>2000</v>
      </c>
      <c r="D34" s="133" t="s">
        <v>150</v>
      </c>
      <c r="E34" s="134" t="s">
        <v>165</v>
      </c>
    </row>
    <row r="35" spans="1:5" ht="26.25">
      <c r="A35" s="88" t="s">
        <v>166</v>
      </c>
      <c r="B35" s="89" t="s">
        <v>103</v>
      </c>
      <c r="C35" s="132">
        <v>1000</v>
      </c>
      <c r="D35" s="133" t="s">
        <v>150</v>
      </c>
      <c r="E35" s="134" t="s">
        <v>167</v>
      </c>
    </row>
    <row r="36" spans="1:5">
      <c r="A36" s="88" t="s">
        <v>168</v>
      </c>
      <c r="B36" s="89" t="s">
        <v>103</v>
      </c>
      <c r="C36" s="132">
        <v>300</v>
      </c>
      <c r="D36" s="133" t="s">
        <v>150</v>
      </c>
      <c r="E36" s="134"/>
    </row>
    <row r="37" spans="1:5" ht="30">
      <c r="A37" s="88" t="s">
        <v>169</v>
      </c>
      <c r="B37" s="89" t="s">
        <v>103</v>
      </c>
      <c r="C37" s="132">
        <v>500</v>
      </c>
      <c r="D37" s="133" t="s">
        <v>150</v>
      </c>
      <c r="E37" s="134" t="s">
        <v>170</v>
      </c>
    </row>
    <row r="38" spans="1:5" ht="30">
      <c r="A38" s="78" t="s">
        <v>102</v>
      </c>
      <c r="B38" s="81" t="s">
        <v>103</v>
      </c>
      <c r="C38" s="80">
        <v>0.6</v>
      </c>
      <c r="D38" s="81" t="s">
        <v>104</v>
      </c>
      <c r="E38" s="81" t="s">
        <v>105</v>
      </c>
    </row>
    <row r="39" spans="1:5" ht="30">
      <c r="A39" s="78" t="s">
        <v>106</v>
      </c>
      <c r="B39" s="81" t="s">
        <v>103</v>
      </c>
      <c r="C39" s="80">
        <v>30</v>
      </c>
      <c r="D39" s="81" t="s">
        <v>107</v>
      </c>
      <c r="E39" s="81" t="s">
        <v>108</v>
      </c>
    </row>
    <row r="40" spans="1:5" ht="45">
      <c r="A40" s="82" t="s">
        <v>113</v>
      </c>
      <c r="B40" s="81" t="s">
        <v>103</v>
      </c>
      <c r="C40" s="80">
        <v>300</v>
      </c>
      <c r="D40" s="79" t="s">
        <v>111</v>
      </c>
      <c r="E40" s="81" t="s">
        <v>114</v>
      </c>
    </row>
  </sheetData>
  <protectedRanges>
    <protectedRange sqref="A40 A11:A22 A9" name="Range1_1_1_3_1_1"/>
    <protectedRange sqref="A23 A25" name="Range1_6_2_1_1_2_1_1"/>
    <protectedRange sqref="A26:A37" name="Range1"/>
    <protectedRange sqref="B26:B37" name="Range1_1"/>
  </protectedRanges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E90"/>
  <sheetViews>
    <sheetView topLeftCell="A40" workbookViewId="0">
      <selection activeCell="L28" sqref="L28:N28"/>
    </sheetView>
  </sheetViews>
  <sheetFormatPr defaultRowHeight="15"/>
  <cols>
    <col min="5" max="5" width="9.42578125" bestFit="1" customWidth="1"/>
  </cols>
  <sheetData>
    <row r="1" spans="1:68" ht="26.25">
      <c r="A1" s="58" t="s">
        <v>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34"/>
      <c r="AA1" s="10"/>
      <c r="AB1" s="10"/>
      <c r="AC1" s="10"/>
      <c r="AD1" s="36" t="s">
        <v>47</v>
      </c>
      <c r="AE1" s="242" t="s">
        <v>48</v>
      </c>
      <c r="AF1" s="243"/>
      <c r="AG1" s="243"/>
      <c r="AH1" s="243"/>
      <c r="AI1" s="24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6"/>
      <c r="BN1" s="26"/>
      <c r="BO1" s="26"/>
      <c r="BP1" s="26"/>
    </row>
    <row r="2" spans="1:68" ht="20.25">
      <c r="A2" s="334" t="s">
        <v>49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8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6"/>
      <c r="BN2" s="26"/>
      <c r="BO2" s="26"/>
      <c r="BP2" s="26"/>
    </row>
    <row r="3" spans="1:68" ht="18">
      <c r="A3" s="200" t="s">
        <v>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9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8"/>
      <c r="BN3" s="38"/>
      <c r="BO3" s="38"/>
      <c r="BP3" s="38"/>
    </row>
    <row r="4" spans="1:68">
      <c r="A4" s="344" t="s">
        <v>1</v>
      </c>
      <c r="B4" s="345"/>
      <c r="C4" s="346"/>
      <c r="D4" s="353" t="s">
        <v>50</v>
      </c>
      <c r="E4" s="354"/>
      <c r="F4" s="354"/>
      <c r="G4" s="354"/>
      <c r="H4" s="203" t="s">
        <v>2</v>
      </c>
      <c r="I4" s="266"/>
      <c r="J4" s="256"/>
      <c r="K4" s="21" t="s">
        <v>51</v>
      </c>
      <c r="L4" s="350" t="s">
        <v>52</v>
      </c>
      <c r="M4" s="351"/>
      <c r="N4" s="351"/>
      <c r="O4" s="351"/>
      <c r="P4" s="351"/>
      <c r="Q4" s="351"/>
      <c r="R4" s="351"/>
      <c r="S4" s="351"/>
      <c r="T4" s="351"/>
      <c r="U4" s="351"/>
      <c r="V4" s="352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6"/>
      <c r="BN4" s="26"/>
      <c r="BO4" s="26"/>
      <c r="BP4" s="26"/>
    </row>
    <row r="5" spans="1:68">
      <c r="A5" s="319" t="s">
        <v>3</v>
      </c>
      <c r="B5" s="320"/>
      <c r="C5" s="336"/>
      <c r="D5" s="324" t="s">
        <v>53</v>
      </c>
      <c r="E5" s="325"/>
      <c r="F5" s="325"/>
      <c r="G5" s="325"/>
      <c r="H5" s="203"/>
      <c r="I5" s="266"/>
      <c r="J5" s="256"/>
      <c r="K5" s="21" t="s">
        <v>54</v>
      </c>
      <c r="L5" s="341"/>
      <c r="M5" s="342"/>
      <c r="N5" s="342"/>
      <c r="O5" s="342"/>
      <c r="P5" s="342"/>
      <c r="Q5" s="342"/>
      <c r="R5" s="342"/>
      <c r="S5" s="342"/>
      <c r="T5" s="342"/>
      <c r="U5" s="342"/>
      <c r="V5" s="343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6"/>
      <c r="BN5" s="26"/>
      <c r="BO5" s="26"/>
      <c r="BP5" s="26"/>
    </row>
    <row r="6" spans="1:68">
      <c r="A6" s="319" t="s">
        <v>4</v>
      </c>
      <c r="B6" s="320"/>
      <c r="C6" s="336"/>
      <c r="D6" s="324">
        <v>2014</v>
      </c>
      <c r="E6" s="325"/>
      <c r="F6" s="325"/>
      <c r="G6" s="325"/>
      <c r="H6" s="306" t="s">
        <v>5</v>
      </c>
      <c r="I6" s="307"/>
      <c r="J6" s="308"/>
      <c r="K6" s="21" t="s">
        <v>55</v>
      </c>
      <c r="L6" s="341"/>
      <c r="M6" s="342"/>
      <c r="N6" s="342"/>
      <c r="O6" s="342"/>
      <c r="P6" s="342"/>
      <c r="Q6" s="342"/>
      <c r="R6" s="342"/>
      <c r="S6" s="342"/>
      <c r="T6" s="342"/>
      <c r="U6" s="342"/>
      <c r="V6" s="343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6"/>
      <c r="BN6" s="26"/>
      <c r="BO6" s="26"/>
      <c r="BP6" s="26"/>
    </row>
    <row r="7" spans="1:68">
      <c r="A7" s="319" t="s">
        <v>6</v>
      </c>
      <c r="B7" s="320"/>
      <c r="C7" s="336"/>
      <c r="D7" s="324" t="s">
        <v>207</v>
      </c>
      <c r="E7" s="325"/>
      <c r="F7" s="325"/>
      <c r="G7" s="325"/>
      <c r="H7" s="306"/>
      <c r="I7" s="307"/>
      <c r="J7" s="308"/>
      <c r="K7" s="21" t="s">
        <v>56</v>
      </c>
      <c r="L7" s="341"/>
      <c r="M7" s="342"/>
      <c r="N7" s="342"/>
      <c r="O7" s="342"/>
      <c r="P7" s="342"/>
      <c r="Q7" s="342"/>
      <c r="R7" s="342"/>
      <c r="S7" s="342"/>
      <c r="T7" s="342"/>
      <c r="U7" s="342"/>
      <c r="V7" s="343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6"/>
      <c r="BN7" s="26"/>
      <c r="BO7" s="26"/>
      <c r="BP7" s="26"/>
    </row>
    <row r="8" spans="1:68">
      <c r="A8" s="321" t="s">
        <v>7</v>
      </c>
      <c r="B8" s="322"/>
      <c r="C8" s="323"/>
      <c r="D8" s="339" t="s">
        <v>57</v>
      </c>
      <c r="E8" s="340"/>
      <c r="F8" s="340"/>
      <c r="G8" s="340"/>
      <c r="H8" s="309"/>
      <c r="I8" s="310"/>
      <c r="J8" s="311"/>
      <c r="K8" s="21" t="s">
        <v>58</v>
      </c>
      <c r="L8" s="358"/>
      <c r="M8" s="359"/>
      <c r="N8" s="359"/>
      <c r="O8" s="359"/>
      <c r="P8" s="359"/>
      <c r="Q8" s="359"/>
      <c r="R8" s="359"/>
      <c r="S8" s="359"/>
      <c r="T8" s="359"/>
      <c r="U8" s="359"/>
      <c r="V8" s="360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6"/>
      <c r="BN8" s="26"/>
      <c r="BO8" s="26"/>
      <c r="BP8" s="26"/>
    </row>
    <row r="9" spans="1:68">
      <c r="A9" s="280"/>
      <c r="B9" s="280"/>
      <c r="C9" s="28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5"/>
      <c r="AA9" s="13"/>
      <c r="AB9" s="14"/>
      <c r="AC9" s="12"/>
      <c r="AD9" s="12"/>
      <c r="AE9" s="11"/>
      <c r="AF9" s="11"/>
      <c r="AG9" s="11"/>
      <c r="AH9" s="11"/>
      <c r="AI9" s="11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6"/>
      <c r="BN9" s="26"/>
      <c r="BO9" s="26"/>
      <c r="BP9" s="26"/>
    </row>
    <row r="10" spans="1:68">
      <c r="A10" s="347" t="s">
        <v>8</v>
      </c>
      <c r="B10" s="348"/>
      <c r="C10" s="348"/>
      <c r="D10" s="37" t="s">
        <v>59</v>
      </c>
      <c r="E10" s="59" t="s">
        <v>60</v>
      </c>
      <c r="F10" s="315" t="s">
        <v>61</v>
      </c>
      <c r="G10" s="316"/>
      <c r="H10" s="315" t="s">
        <v>62</v>
      </c>
      <c r="I10" s="316"/>
      <c r="J10" s="317" t="s">
        <v>63</v>
      </c>
      <c r="K10" s="318"/>
      <c r="L10" s="11"/>
      <c r="M10" s="4"/>
      <c r="N10" s="55"/>
      <c r="O10" s="4"/>
      <c r="P10" s="4"/>
      <c r="Q10" s="4"/>
      <c r="R10" s="4"/>
      <c r="S10" s="4"/>
      <c r="T10" s="4"/>
      <c r="U10" s="4"/>
      <c r="V10" s="4"/>
      <c r="W10" s="364"/>
      <c r="X10" s="365"/>
      <c r="Y10" s="365"/>
      <c r="Z10" s="365"/>
      <c r="AA10" s="365"/>
      <c r="AB10" s="365"/>
      <c r="AC10" s="365"/>
      <c r="AD10" s="366"/>
      <c r="AE10" s="11"/>
      <c r="AF10" s="11"/>
      <c r="AG10" s="11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6"/>
      <c r="BL10" s="26"/>
      <c r="BM10" s="26"/>
      <c r="BN10" s="26"/>
      <c r="BO10" s="4"/>
      <c r="BP10" s="4"/>
    </row>
    <row r="11" spans="1:68">
      <c r="A11" s="319" t="s">
        <v>9</v>
      </c>
      <c r="B11" s="320"/>
      <c r="C11" s="320"/>
      <c r="D11" s="28"/>
      <c r="E11" s="28">
        <v>42278</v>
      </c>
      <c r="F11" s="328">
        <v>42005</v>
      </c>
      <c r="G11" s="329"/>
      <c r="H11" s="328">
        <v>42186</v>
      </c>
      <c r="I11" s="329"/>
      <c r="J11" s="328">
        <v>42370</v>
      </c>
      <c r="K11" s="329"/>
      <c r="L11" s="11"/>
      <c r="M11" s="55"/>
      <c r="N11" s="55"/>
      <c r="O11" s="4"/>
      <c r="P11" s="4"/>
      <c r="Q11" s="4"/>
      <c r="R11" s="4"/>
      <c r="S11" s="4"/>
      <c r="T11" s="4"/>
      <c r="U11" s="4"/>
      <c r="V11" s="4"/>
      <c r="W11" s="367"/>
      <c r="X11" s="368"/>
      <c r="Y11" s="368"/>
      <c r="Z11" s="368"/>
      <c r="AA11" s="368"/>
      <c r="AB11" s="368"/>
      <c r="AC11" s="368"/>
      <c r="AD11" s="369"/>
      <c r="AE11" s="11"/>
      <c r="AF11" s="11"/>
      <c r="AG11" s="11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6"/>
      <c r="BL11" s="26"/>
      <c r="BM11" s="26"/>
      <c r="BN11" s="26"/>
      <c r="BO11" s="4"/>
      <c r="BP11" s="4"/>
    </row>
    <row r="12" spans="1:68">
      <c r="A12" s="319" t="s">
        <v>10</v>
      </c>
      <c r="B12" s="320"/>
      <c r="C12" s="320"/>
      <c r="D12" s="29"/>
      <c r="E12" s="29">
        <v>42004</v>
      </c>
      <c r="F12" s="326">
        <v>42185</v>
      </c>
      <c r="G12" s="327"/>
      <c r="H12" s="326">
        <v>42369</v>
      </c>
      <c r="I12" s="327"/>
      <c r="J12" s="326">
        <v>42551</v>
      </c>
      <c r="K12" s="327"/>
      <c r="L12" s="11"/>
      <c r="M12" s="55"/>
      <c r="N12" s="55"/>
      <c r="O12" s="4"/>
      <c r="P12" s="4"/>
      <c r="Q12" s="4"/>
      <c r="R12" s="4"/>
      <c r="S12" s="4"/>
      <c r="T12" s="4"/>
      <c r="U12" s="4"/>
      <c r="V12" s="4"/>
      <c r="W12" s="367"/>
      <c r="X12" s="368"/>
      <c r="Y12" s="368"/>
      <c r="Z12" s="368"/>
      <c r="AA12" s="368"/>
      <c r="AB12" s="368"/>
      <c r="AC12" s="368"/>
      <c r="AD12" s="369"/>
      <c r="AE12" s="11"/>
      <c r="AF12" s="11"/>
      <c r="AG12" s="11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6"/>
      <c r="BL12" s="26"/>
      <c r="BM12" s="26"/>
      <c r="BN12" s="26"/>
      <c r="BO12" s="4"/>
      <c r="BP12" s="4"/>
    </row>
    <row r="13" spans="1:68">
      <c r="A13" s="321" t="s">
        <v>11</v>
      </c>
      <c r="B13" s="322"/>
      <c r="C13" s="322"/>
      <c r="D13" s="27"/>
      <c r="E13" s="27">
        <v>42049</v>
      </c>
      <c r="F13" s="312">
        <v>42230</v>
      </c>
      <c r="G13" s="313"/>
      <c r="H13" s="312">
        <v>42414</v>
      </c>
      <c r="I13" s="313"/>
      <c r="J13" s="312">
        <v>42596</v>
      </c>
      <c r="K13" s="313"/>
      <c r="L13" s="11"/>
      <c r="M13" s="55"/>
      <c r="N13" s="55"/>
      <c r="O13" s="4"/>
      <c r="P13" s="4"/>
      <c r="Q13" s="4"/>
      <c r="R13" s="4"/>
      <c r="S13" s="4"/>
      <c r="T13" s="4"/>
      <c r="U13" s="4"/>
      <c r="V13" s="4"/>
      <c r="W13" s="367"/>
      <c r="X13" s="368"/>
      <c r="Y13" s="368"/>
      <c r="Z13" s="368"/>
      <c r="AA13" s="368"/>
      <c r="AB13" s="368"/>
      <c r="AC13" s="368"/>
      <c r="AD13" s="369"/>
      <c r="AE13" s="11"/>
      <c r="AF13" s="11"/>
      <c r="AG13" s="11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6"/>
      <c r="BL13" s="26"/>
      <c r="BM13" s="26"/>
      <c r="BN13" s="26"/>
      <c r="BO13" s="4"/>
      <c r="BP13" s="4"/>
    </row>
    <row r="14" spans="1:68">
      <c r="A14" s="321" t="s">
        <v>12</v>
      </c>
      <c r="B14" s="322"/>
      <c r="C14" s="322"/>
      <c r="D14" s="75" t="s">
        <v>64</v>
      </c>
      <c r="E14" s="75" t="s">
        <v>13</v>
      </c>
      <c r="F14" s="187" t="s">
        <v>64</v>
      </c>
      <c r="G14" s="314"/>
      <c r="H14" s="187" t="s">
        <v>13</v>
      </c>
      <c r="I14" s="314"/>
      <c r="J14" s="152" t="s">
        <v>64</v>
      </c>
      <c r="K14" s="361"/>
      <c r="L14" s="71"/>
      <c r="M14" s="56"/>
      <c r="N14" s="56"/>
      <c r="O14" s="46"/>
      <c r="P14" s="46"/>
      <c r="Q14" s="46"/>
      <c r="R14" s="46"/>
      <c r="S14" s="46"/>
      <c r="T14" s="46"/>
      <c r="U14" s="46"/>
      <c r="V14" s="4"/>
      <c r="W14" s="370"/>
      <c r="X14" s="371"/>
      <c r="Y14" s="371"/>
      <c r="Z14" s="371"/>
      <c r="AA14" s="371"/>
      <c r="AB14" s="371"/>
      <c r="AC14" s="371"/>
      <c r="AD14" s="372"/>
      <c r="AE14" s="11"/>
      <c r="AF14" s="11"/>
      <c r="AG14" s="11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6"/>
      <c r="BL14" s="26"/>
      <c r="BM14" s="26"/>
      <c r="BN14" s="26"/>
      <c r="BO14" s="4"/>
      <c r="BP14" s="4"/>
    </row>
    <row r="15" spans="1:68">
      <c r="A15" s="349"/>
      <c r="B15" s="349"/>
      <c r="C15" s="349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6"/>
      <c r="BN15" s="26"/>
      <c r="BO15" s="26"/>
      <c r="BP15" s="26"/>
    </row>
    <row r="16" spans="1:68">
      <c r="A16" s="347"/>
      <c r="B16" s="348"/>
      <c r="C16" s="348"/>
      <c r="D16" s="68" t="s">
        <v>27</v>
      </c>
      <c r="E16" s="69" t="s">
        <v>65</v>
      </c>
      <c r="F16" s="337" t="s">
        <v>66</v>
      </c>
      <c r="G16" s="338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6"/>
      <c r="BN16" s="26"/>
      <c r="BO16" s="26"/>
      <c r="BP16" s="26"/>
    </row>
    <row r="17" spans="1:68">
      <c r="A17" s="305" t="s">
        <v>14</v>
      </c>
      <c r="B17" s="305"/>
      <c r="C17" s="305"/>
      <c r="D17" s="70">
        <v>42185</v>
      </c>
      <c r="E17" s="70">
        <v>42551</v>
      </c>
      <c r="F17" s="362">
        <v>42916</v>
      </c>
      <c r="G17" s="363"/>
      <c r="H17" s="7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6"/>
      <c r="BN17" s="26"/>
      <c r="BO17" s="26"/>
      <c r="BP17" s="26"/>
    </row>
    <row r="18" spans="1:6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6"/>
      <c r="BN18" s="26"/>
      <c r="BO18" s="26"/>
      <c r="BP18" s="26"/>
    </row>
    <row r="19" spans="1:68">
      <c r="A19" s="355" t="s">
        <v>15</v>
      </c>
      <c r="B19" s="356"/>
      <c r="C19" s="357"/>
      <c r="D19" s="60"/>
      <c r="E19" s="4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6"/>
      <c r="BN19" s="26"/>
      <c r="BO19" s="26"/>
      <c r="BP19" s="26"/>
    </row>
    <row r="20" spans="1:68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15"/>
      <c r="AA20" s="15"/>
      <c r="AB20" s="14"/>
      <c r="AC20" s="12"/>
      <c r="AD20" s="12"/>
      <c r="AE20" s="11"/>
      <c r="AF20" s="11"/>
      <c r="AG20" s="11"/>
      <c r="AH20" s="11"/>
      <c r="AI20" s="11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6"/>
      <c r="BN20" s="26"/>
      <c r="BO20" s="26"/>
      <c r="BP20" s="26"/>
    </row>
    <row r="21" spans="1:68" ht="18">
      <c r="A21" s="200" t="s">
        <v>16</v>
      </c>
      <c r="B21" s="201"/>
      <c r="C21" s="201"/>
      <c r="D21" s="201"/>
      <c r="E21" s="201"/>
      <c r="F21" s="201"/>
      <c r="G21" s="201"/>
      <c r="H21" s="201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9"/>
      <c r="AJ21" s="24"/>
      <c r="AK21" s="24"/>
      <c r="AL21" s="24"/>
      <c r="AM21" s="24"/>
      <c r="AN21" s="24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24"/>
      <c r="BF21" s="24"/>
      <c r="BG21" s="24"/>
      <c r="BH21" s="24"/>
      <c r="BI21" s="24"/>
      <c r="BJ21" s="24"/>
      <c r="BK21" s="24"/>
      <c r="BL21" s="24"/>
      <c r="BM21" s="38"/>
      <c r="BN21" s="38"/>
      <c r="BO21" s="38"/>
      <c r="BP21" s="38"/>
    </row>
    <row r="22" spans="1:68" ht="15.75">
      <c r="A22" s="302" t="s">
        <v>17</v>
      </c>
      <c r="B22" s="303"/>
      <c r="C22" s="303"/>
      <c r="D22" s="303"/>
      <c r="E22" s="303"/>
      <c r="F22" s="303"/>
      <c r="G22" s="303"/>
      <c r="H22" s="30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/>
      <c r="AJ22" s="24"/>
      <c r="AK22" s="24"/>
      <c r="AL22" s="24"/>
      <c r="AM22" s="24"/>
      <c r="AN22" s="24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24"/>
      <c r="BF22" s="24"/>
      <c r="BG22" s="24"/>
      <c r="BH22" s="24"/>
      <c r="BI22" s="24"/>
      <c r="BJ22" s="24"/>
      <c r="BK22" s="24"/>
      <c r="BL22" s="24"/>
      <c r="BM22" s="39"/>
      <c r="BN22" s="39"/>
      <c r="BO22" s="39"/>
      <c r="BP22" s="39"/>
    </row>
    <row r="23" spans="1:68">
      <c r="A23" s="61">
        <v>1</v>
      </c>
      <c r="B23" s="331" t="s">
        <v>176</v>
      </c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3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</row>
    <row r="24" spans="1:68">
      <c r="A24" s="280"/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330"/>
      <c r="AE24" s="330"/>
      <c r="AF24" s="330"/>
      <c r="AG24" s="330"/>
      <c r="AH24" s="11"/>
      <c r="AI24" s="11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6"/>
      <c r="BN24" s="26"/>
      <c r="BO24" s="26"/>
      <c r="BP24" s="26"/>
    </row>
    <row r="25" spans="1:68">
      <c r="A25" s="298" t="s">
        <v>18</v>
      </c>
      <c r="B25" s="205" t="s">
        <v>19</v>
      </c>
      <c r="C25" s="206"/>
      <c r="D25" s="206"/>
      <c r="E25" s="206"/>
      <c r="F25" s="206"/>
      <c r="G25" s="206"/>
      <c r="H25" s="207"/>
      <c r="I25" s="267" t="s">
        <v>20</v>
      </c>
      <c r="J25" s="268"/>
      <c r="K25" s="268"/>
      <c r="L25" s="268"/>
      <c r="M25" s="268"/>
      <c r="N25" s="268"/>
      <c r="O25" s="267"/>
      <c r="P25" s="268"/>
      <c r="Q25" s="268"/>
      <c r="R25" s="268"/>
      <c r="S25" s="268"/>
      <c r="T25" s="268"/>
      <c r="U25" s="267" t="s">
        <v>21</v>
      </c>
      <c r="V25" s="268"/>
      <c r="W25" s="268"/>
      <c r="X25" s="268"/>
      <c r="Y25" s="268"/>
      <c r="Z25" s="268"/>
      <c r="AA25" s="268"/>
      <c r="AB25" s="268"/>
      <c r="AC25" s="269"/>
      <c r="AD25" s="270" t="s">
        <v>22</v>
      </c>
      <c r="AE25" s="271"/>
      <c r="AF25" s="271"/>
      <c r="AG25" s="271"/>
      <c r="AH25" s="271"/>
      <c r="AI25" s="272"/>
      <c r="AJ25" s="246"/>
      <c r="AK25" s="247"/>
      <c r="AL25" s="247"/>
      <c r="AM25" s="247"/>
      <c r="AN25" s="247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"/>
      <c r="BH25" s="24"/>
      <c r="BI25" s="24"/>
      <c r="BJ25" s="39"/>
      <c r="BK25" s="39"/>
      <c r="BL25" s="39"/>
      <c r="BM25" s="39"/>
      <c r="BN25" s="5"/>
      <c r="BO25" s="5"/>
      <c r="BP25" s="5"/>
    </row>
    <row r="26" spans="1:68">
      <c r="A26" s="299"/>
      <c r="B26" s="203"/>
      <c r="C26" s="266"/>
      <c r="D26" s="266"/>
      <c r="E26" s="266"/>
      <c r="F26" s="266"/>
      <c r="G26" s="266"/>
      <c r="H26" s="256"/>
      <c r="I26" s="198" t="s">
        <v>23</v>
      </c>
      <c r="J26" s="198"/>
      <c r="K26" s="198" t="s">
        <v>24</v>
      </c>
      <c r="L26" s="205" t="s">
        <v>25</v>
      </c>
      <c r="M26" s="206"/>
      <c r="N26" s="207"/>
      <c r="O26" s="198"/>
      <c r="P26" s="198"/>
      <c r="Q26" s="198"/>
      <c r="R26" s="205"/>
      <c r="S26" s="206"/>
      <c r="T26" s="207"/>
      <c r="U26" s="198" t="s">
        <v>27</v>
      </c>
      <c r="V26" s="198"/>
      <c r="W26" s="198" t="s">
        <v>26</v>
      </c>
      <c r="X26" s="198"/>
      <c r="Y26" s="198" t="s">
        <v>65</v>
      </c>
      <c r="Z26" s="198"/>
      <c r="AA26" s="198" t="s">
        <v>26</v>
      </c>
      <c r="AB26" s="51" t="s">
        <v>66</v>
      </c>
      <c r="AC26" s="198" t="s">
        <v>26</v>
      </c>
      <c r="AD26" s="273"/>
      <c r="AE26" s="274"/>
      <c r="AF26" s="274"/>
      <c r="AG26" s="274"/>
      <c r="AH26" s="274"/>
      <c r="AI26" s="275"/>
      <c r="AJ26" s="246"/>
      <c r="AK26" s="247"/>
      <c r="AL26" s="247"/>
      <c r="AM26" s="247"/>
      <c r="AN26" s="247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"/>
      <c r="BH26" s="24"/>
      <c r="BI26" s="24"/>
      <c r="BJ26" s="39"/>
      <c r="BK26" s="39"/>
      <c r="BL26" s="39"/>
      <c r="BM26" s="39"/>
      <c r="BN26" s="5"/>
      <c r="BO26" s="5"/>
      <c r="BP26" s="5"/>
    </row>
    <row r="27" spans="1:68">
      <c r="A27" s="300"/>
      <c r="B27" s="208"/>
      <c r="C27" s="209"/>
      <c r="D27" s="209"/>
      <c r="E27" s="209"/>
      <c r="F27" s="209"/>
      <c r="G27" s="209"/>
      <c r="H27" s="210"/>
      <c r="I27" s="199"/>
      <c r="J27" s="199"/>
      <c r="K27" s="199"/>
      <c r="L27" s="208"/>
      <c r="M27" s="209"/>
      <c r="N27" s="210"/>
      <c r="O27" s="199"/>
      <c r="P27" s="199"/>
      <c r="Q27" s="199"/>
      <c r="R27" s="208"/>
      <c r="S27" s="209"/>
      <c r="T27" s="210"/>
      <c r="U27" s="198">
        <v>2014</v>
      </c>
      <c r="V27" s="198"/>
      <c r="W27" s="199"/>
      <c r="X27" s="199"/>
      <c r="Y27" s="198">
        <v>2015</v>
      </c>
      <c r="Z27" s="198"/>
      <c r="AA27" s="199"/>
      <c r="AB27" s="51">
        <v>2016</v>
      </c>
      <c r="AC27" s="199"/>
      <c r="AD27" s="276"/>
      <c r="AE27" s="277"/>
      <c r="AF27" s="277"/>
      <c r="AG27" s="277"/>
      <c r="AH27" s="277"/>
      <c r="AI27" s="278"/>
      <c r="AJ27" s="246"/>
      <c r="AK27" s="247"/>
      <c r="AL27" s="247"/>
      <c r="AM27" s="247"/>
      <c r="AN27" s="247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"/>
      <c r="BH27" s="24"/>
      <c r="BI27" s="24"/>
      <c r="BJ27" s="39"/>
      <c r="BK27" s="39"/>
      <c r="BL27" s="39"/>
      <c r="BM27" s="39"/>
      <c r="BN27" s="5"/>
      <c r="BO27" s="5"/>
      <c r="BP27" s="5"/>
    </row>
    <row r="28" spans="1:68">
      <c r="A28" s="64">
        <v>1</v>
      </c>
      <c r="B28" s="301" t="s">
        <v>67</v>
      </c>
      <c r="C28" s="301"/>
      <c r="D28" s="301"/>
      <c r="E28" s="301"/>
      <c r="F28" s="301"/>
      <c r="G28" s="301"/>
      <c r="H28" s="301"/>
      <c r="I28" s="264" t="s">
        <v>68</v>
      </c>
      <c r="J28" s="265"/>
      <c r="K28" s="1">
        <v>2012</v>
      </c>
      <c r="L28" s="281" t="s">
        <v>69</v>
      </c>
      <c r="M28" s="281"/>
      <c r="N28" s="281"/>
      <c r="O28" s="292"/>
      <c r="P28" s="293"/>
      <c r="Q28" s="65"/>
      <c r="R28" s="294"/>
      <c r="S28" s="294"/>
      <c r="T28" s="294"/>
      <c r="U28" s="290"/>
      <c r="V28" s="291"/>
      <c r="W28" s="304"/>
      <c r="X28" s="304"/>
      <c r="Y28" s="290"/>
      <c r="Z28" s="291"/>
      <c r="AA28" s="66"/>
      <c r="AB28" s="66"/>
      <c r="AC28" s="67"/>
      <c r="AD28" s="229"/>
      <c r="AE28" s="230"/>
      <c r="AF28" s="230"/>
      <c r="AG28" s="230"/>
      <c r="AH28" s="230"/>
      <c r="AI28" s="231"/>
      <c r="AJ28" s="213"/>
      <c r="AK28" s="214"/>
      <c r="AL28" s="214"/>
      <c r="AM28" s="214"/>
      <c r="AN28" s="214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4"/>
      <c r="BH28" s="24"/>
      <c r="BI28" s="24"/>
      <c r="BJ28" s="26"/>
      <c r="BK28" s="26"/>
      <c r="BL28" s="26"/>
      <c r="BM28" s="26"/>
      <c r="BN28" s="26"/>
      <c r="BO28" s="26"/>
      <c r="BP28" s="26"/>
    </row>
    <row r="29" spans="1:68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80"/>
      <c r="AB29" s="280"/>
      <c r="AC29" s="280"/>
      <c r="AD29" s="280"/>
      <c r="AE29" s="280"/>
      <c r="AF29" s="280"/>
      <c r="AG29" s="280"/>
      <c r="AH29" s="11"/>
      <c r="AI29" s="11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6"/>
      <c r="BN29" s="26"/>
      <c r="BO29" s="26"/>
      <c r="BP29" s="26"/>
    </row>
    <row r="30" spans="1:68" ht="18">
      <c r="A30" s="200" t="s">
        <v>28</v>
      </c>
      <c r="B30" s="201"/>
      <c r="C30" s="201"/>
      <c r="D30" s="201"/>
      <c r="E30" s="201"/>
      <c r="F30" s="201"/>
      <c r="G30" s="201"/>
      <c r="H30" s="201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9"/>
      <c r="AJ30" s="24"/>
      <c r="AK30" s="24"/>
      <c r="AL30" s="24"/>
      <c r="AM30" s="24"/>
      <c r="AN30" s="24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24"/>
      <c r="BF30" s="24"/>
      <c r="BG30" s="24"/>
      <c r="BH30" s="24"/>
      <c r="BI30" s="24"/>
      <c r="BJ30" s="24"/>
      <c r="BK30" s="24"/>
      <c r="BL30" s="24"/>
      <c r="BM30" s="38"/>
      <c r="BN30" s="38"/>
      <c r="BO30" s="38"/>
      <c r="BP30" s="38"/>
    </row>
    <row r="31" spans="1:68" ht="15.75">
      <c r="A31" s="302" t="s">
        <v>29</v>
      </c>
      <c r="B31" s="303"/>
      <c r="C31" s="303"/>
      <c r="D31" s="303"/>
      <c r="E31" s="303"/>
      <c r="F31" s="303"/>
      <c r="G31" s="303"/>
      <c r="H31" s="303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3"/>
      <c r="AJ31" s="24"/>
      <c r="AK31" s="24"/>
      <c r="AL31" s="24"/>
      <c r="AM31" s="24"/>
      <c r="AN31" s="24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24"/>
      <c r="BF31" s="24"/>
      <c r="BG31" s="24"/>
      <c r="BH31" s="24"/>
      <c r="BI31" s="24"/>
      <c r="BJ31" s="24"/>
      <c r="BK31" s="24"/>
      <c r="BL31" s="24"/>
      <c r="BM31" s="39"/>
      <c r="BN31" s="39"/>
      <c r="BO31" s="39"/>
      <c r="BP31" s="39"/>
    </row>
    <row r="32" spans="1:68">
      <c r="A32" s="64">
        <v>1</v>
      </c>
      <c r="B32" s="295" t="s">
        <v>70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6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6"/>
      <c r="BN32" s="26"/>
      <c r="BO32" s="26"/>
      <c r="BP32" s="26"/>
    </row>
    <row r="33" spans="1:83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16"/>
      <c r="AC33" s="16"/>
      <c r="AD33" s="11"/>
      <c r="AE33" s="11"/>
      <c r="AF33" s="11"/>
      <c r="AG33" s="11"/>
      <c r="AH33" s="11"/>
      <c r="AI33" s="11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6"/>
      <c r="BN33" s="26"/>
      <c r="BO33" s="26"/>
      <c r="BP33" s="26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</row>
    <row r="34" spans="1:83">
      <c r="A34" s="298" t="s">
        <v>30</v>
      </c>
      <c r="B34" s="205" t="s">
        <v>31</v>
      </c>
      <c r="C34" s="206"/>
      <c r="D34" s="206"/>
      <c r="E34" s="206"/>
      <c r="F34" s="206"/>
      <c r="G34" s="206"/>
      <c r="H34" s="207"/>
      <c r="I34" s="267" t="s">
        <v>20</v>
      </c>
      <c r="J34" s="268"/>
      <c r="K34" s="268"/>
      <c r="L34" s="268"/>
      <c r="M34" s="268"/>
      <c r="N34" s="269"/>
      <c r="O34" s="267" t="s">
        <v>71</v>
      </c>
      <c r="P34" s="268"/>
      <c r="Q34" s="268"/>
      <c r="R34" s="268"/>
      <c r="S34" s="268"/>
      <c r="T34" s="269"/>
      <c r="U34" s="267" t="s">
        <v>21</v>
      </c>
      <c r="V34" s="268"/>
      <c r="W34" s="268"/>
      <c r="X34" s="268"/>
      <c r="Y34" s="268"/>
      <c r="Z34" s="268"/>
      <c r="AA34" s="268"/>
      <c r="AB34" s="268"/>
      <c r="AC34" s="269"/>
      <c r="AD34" s="270" t="s">
        <v>22</v>
      </c>
      <c r="AE34" s="271"/>
      <c r="AF34" s="271"/>
      <c r="AG34" s="271"/>
      <c r="AH34" s="271"/>
      <c r="AI34" s="272"/>
      <c r="AJ34" s="246"/>
      <c r="AK34" s="247"/>
      <c r="AL34" s="247"/>
      <c r="AM34" s="247"/>
      <c r="AN34" s="247"/>
      <c r="AO34" s="248"/>
      <c r="AP34" s="248"/>
      <c r="AQ34" s="248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"/>
      <c r="BK34" s="24"/>
      <c r="BL34" s="24"/>
      <c r="BM34" s="39"/>
      <c r="BN34" s="39"/>
      <c r="BO34" s="39"/>
      <c r="BP34" s="39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</row>
    <row r="35" spans="1:83">
      <c r="A35" s="299"/>
      <c r="B35" s="203"/>
      <c r="C35" s="266"/>
      <c r="D35" s="266"/>
      <c r="E35" s="266"/>
      <c r="F35" s="266"/>
      <c r="G35" s="266"/>
      <c r="H35" s="256"/>
      <c r="I35" s="198" t="s">
        <v>23</v>
      </c>
      <c r="J35" s="198"/>
      <c r="K35" s="198" t="s">
        <v>24</v>
      </c>
      <c r="L35" s="205" t="s">
        <v>25</v>
      </c>
      <c r="M35" s="206"/>
      <c r="N35" s="207"/>
      <c r="O35" s="198" t="s">
        <v>23</v>
      </c>
      <c r="P35" s="198"/>
      <c r="Q35" s="198" t="s">
        <v>24</v>
      </c>
      <c r="R35" s="205" t="s">
        <v>25</v>
      </c>
      <c r="S35" s="206"/>
      <c r="T35" s="207"/>
      <c r="U35" s="198" t="s">
        <v>27</v>
      </c>
      <c r="V35" s="198"/>
      <c r="W35" s="198" t="s">
        <v>26</v>
      </c>
      <c r="X35" s="198"/>
      <c r="Y35" s="198" t="s">
        <v>65</v>
      </c>
      <c r="Z35" s="198"/>
      <c r="AA35" s="198" t="s">
        <v>26</v>
      </c>
      <c r="AB35" s="51" t="s">
        <v>66</v>
      </c>
      <c r="AC35" s="198" t="s">
        <v>26</v>
      </c>
      <c r="AD35" s="273"/>
      <c r="AE35" s="274" t="s">
        <v>26</v>
      </c>
      <c r="AF35" s="274"/>
      <c r="AG35" s="274"/>
      <c r="AH35" s="274"/>
      <c r="AI35" s="275"/>
      <c r="AJ35" s="246"/>
      <c r="AK35" s="247"/>
      <c r="AL35" s="247"/>
      <c r="AM35" s="247"/>
      <c r="AN35" s="247"/>
      <c r="AO35" s="248"/>
      <c r="AP35" s="248"/>
      <c r="AQ35" s="248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"/>
      <c r="BK35" s="24"/>
      <c r="BL35" s="24"/>
      <c r="BM35" s="39"/>
      <c r="BN35" s="39"/>
      <c r="BO35" s="39"/>
      <c r="BP35" s="39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</row>
    <row r="36" spans="1:83">
      <c r="A36" s="300"/>
      <c r="B36" s="208"/>
      <c r="C36" s="209"/>
      <c r="D36" s="209"/>
      <c r="E36" s="209"/>
      <c r="F36" s="209"/>
      <c r="G36" s="209"/>
      <c r="H36" s="210"/>
      <c r="I36" s="199"/>
      <c r="J36" s="199"/>
      <c r="K36" s="199"/>
      <c r="L36" s="208"/>
      <c r="M36" s="209"/>
      <c r="N36" s="210"/>
      <c r="O36" s="199"/>
      <c r="P36" s="199"/>
      <c r="Q36" s="199"/>
      <c r="R36" s="208"/>
      <c r="S36" s="209"/>
      <c r="T36" s="210"/>
      <c r="U36" s="198">
        <v>2014</v>
      </c>
      <c r="V36" s="198"/>
      <c r="W36" s="199"/>
      <c r="X36" s="199"/>
      <c r="Y36" s="198">
        <v>2015</v>
      </c>
      <c r="Z36" s="198"/>
      <c r="AA36" s="199"/>
      <c r="AB36" s="51">
        <v>2016</v>
      </c>
      <c r="AC36" s="199"/>
      <c r="AD36" s="276"/>
      <c r="AE36" s="277"/>
      <c r="AF36" s="277"/>
      <c r="AG36" s="277"/>
      <c r="AH36" s="277"/>
      <c r="AI36" s="278"/>
      <c r="AJ36" s="246"/>
      <c r="AK36" s="247"/>
      <c r="AL36" s="247"/>
      <c r="AM36" s="247"/>
      <c r="AN36" s="247"/>
      <c r="AO36" s="248"/>
      <c r="AP36" s="248"/>
      <c r="AQ36" s="248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"/>
      <c r="BK36" s="24"/>
      <c r="BL36" s="24"/>
      <c r="BM36" s="39"/>
      <c r="BN36" s="39"/>
      <c r="BO36" s="39"/>
      <c r="BP36" s="39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</row>
    <row r="37" spans="1:83" ht="75" customHeight="1">
      <c r="A37" s="64">
        <v>1</v>
      </c>
      <c r="B37" s="289" t="s">
        <v>72</v>
      </c>
      <c r="C37" s="289"/>
      <c r="D37" s="289"/>
      <c r="E37" s="289"/>
      <c r="F37" s="289"/>
      <c r="G37" s="289"/>
      <c r="H37" s="289"/>
      <c r="I37" s="264" t="s">
        <v>68</v>
      </c>
      <c r="J37" s="265"/>
      <c r="K37" s="1">
        <v>2012</v>
      </c>
      <c r="L37" s="281" t="s">
        <v>69</v>
      </c>
      <c r="M37" s="281"/>
      <c r="N37" s="281"/>
      <c r="O37" s="282"/>
      <c r="P37" s="283"/>
      <c r="Q37" s="65"/>
      <c r="R37" s="286"/>
      <c r="S37" s="287"/>
      <c r="T37" s="288"/>
      <c r="U37" s="223"/>
      <c r="V37" s="224"/>
      <c r="W37" s="284"/>
      <c r="X37" s="285"/>
      <c r="Y37" s="223"/>
      <c r="Z37" s="224"/>
      <c r="AA37" s="66"/>
      <c r="AB37" s="66"/>
      <c r="AC37" s="67"/>
      <c r="AD37" s="229"/>
      <c r="AE37" s="230"/>
      <c r="AF37" s="230"/>
      <c r="AG37" s="230"/>
      <c r="AH37" s="230"/>
      <c r="AI37" s="231"/>
      <c r="AJ37" s="213"/>
      <c r="AK37" s="214"/>
      <c r="AL37" s="214"/>
      <c r="AM37" s="214"/>
      <c r="AN37" s="214"/>
      <c r="AO37" s="249"/>
      <c r="AP37" s="249"/>
      <c r="AQ37" s="249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53"/>
      <c r="BK37" s="53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</row>
    <row r="38" spans="1:8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1"/>
      <c r="AG38" s="11"/>
      <c r="AH38" s="11"/>
      <c r="AI38" s="11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6"/>
      <c r="BN38" s="26"/>
      <c r="BO38" s="26"/>
      <c r="BP38" s="26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</row>
    <row r="39" spans="1:83" ht="18">
      <c r="A39" s="200" t="s">
        <v>32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33"/>
      <c r="AK39" s="33"/>
      <c r="AL39" s="33"/>
      <c r="AM39" s="33"/>
      <c r="AN39" s="33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24"/>
      <c r="BG39" s="24"/>
      <c r="BH39" s="24"/>
      <c r="BI39" s="24"/>
      <c r="BJ39" s="24"/>
      <c r="BK39" s="24"/>
      <c r="BL39" s="24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</row>
    <row r="40" spans="1:83">
      <c r="A40" s="373" t="s">
        <v>33</v>
      </c>
      <c r="B40" s="205" t="s">
        <v>34</v>
      </c>
      <c r="C40" s="207"/>
      <c r="D40" s="203" t="s">
        <v>35</v>
      </c>
      <c r="E40" s="266"/>
      <c r="F40" s="256"/>
      <c r="G40" s="203" t="s">
        <v>36</v>
      </c>
      <c r="H40" s="266"/>
      <c r="I40" s="256"/>
      <c r="J40" s="205" t="s">
        <v>37</v>
      </c>
      <c r="K40" s="206"/>
      <c r="L40" s="206"/>
      <c r="M40" s="206"/>
      <c r="N40" s="206"/>
      <c r="O40" s="206"/>
      <c r="P40" s="267" t="s">
        <v>21</v>
      </c>
      <c r="Q40" s="268"/>
      <c r="R40" s="268"/>
      <c r="S40" s="268"/>
      <c r="T40" s="268"/>
      <c r="U40" s="268"/>
      <c r="V40" s="268"/>
      <c r="W40" s="268"/>
      <c r="X40" s="268"/>
      <c r="Y40" s="269"/>
      <c r="Z40" s="205" t="s">
        <v>73</v>
      </c>
      <c r="AA40" s="207"/>
      <c r="AB40" s="205" t="s">
        <v>38</v>
      </c>
      <c r="AC40" s="207"/>
      <c r="AD40" s="205" t="s">
        <v>39</v>
      </c>
      <c r="AE40" s="207"/>
      <c r="AF40" s="250" t="s">
        <v>74</v>
      </c>
      <c r="AG40" s="251"/>
      <c r="AH40" s="205" t="s">
        <v>40</v>
      </c>
      <c r="AI40" s="207"/>
      <c r="AJ40" s="245" t="s">
        <v>22</v>
      </c>
      <c r="AK40" s="245"/>
      <c r="AL40" s="245"/>
      <c r="AM40" s="245"/>
      <c r="AN40" s="245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"/>
      <c r="BE40" s="24"/>
      <c r="BF40" s="24"/>
      <c r="BG40" s="24"/>
      <c r="BH40" s="24"/>
      <c r="BI40" s="24"/>
      <c r="BJ40" s="24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5"/>
      <c r="CE40" s="5"/>
    </row>
    <row r="41" spans="1:83">
      <c r="A41" s="374"/>
      <c r="B41" s="203"/>
      <c r="C41" s="256"/>
      <c r="D41" s="203"/>
      <c r="E41" s="266"/>
      <c r="F41" s="256"/>
      <c r="G41" s="208"/>
      <c r="H41" s="209"/>
      <c r="I41" s="210"/>
      <c r="J41" s="203"/>
      <c r="K41" s="266"/>
      <c r="L41" s="266"/>
      <c r="M41" s="266"/>
      <c r="N41" s="266"/>
      <c r="O41" s="266"/>
      <c r="P41" s="198" t="s">
        <v>59</v>
      </c>
      <c r="Q41" s="198"/>
      <c r="R41" s="198" t="s">
        <v>60</v>
      </c>
      <c r="S41" s="198"/>
      <c r="T41" s="198" t="s">
        <v>61</v>
      </c>
      <c r="U41" s="198"/>
      <c r="V41" s="198" t="s">
        <v>62</v>
      </c>
      <c r="W41" s="198"/>
      <c r="X41" s="198" t="s">
        <v>63</v>
      </c>
      <c r="Y41" s="198"/>
      <c r="Z41" s="203"/>
      <c r="AA41" s="256"/>
      <c r="AB41" s="203"/>
      <c r="AC41" s="256"/>
      <c r="AD41" s="203"/>
      <c r="AE41" s="256"/>
      <c r="AF41" s="252"/>
      <c r="AG41" s="253"/>
      <c r="AH41" s="203"/>
      <c r="AI41" s="256"/>
      <c r="AJ41" s="245"/>
      <c r="AK41" s="245"/>
      <c r="AL41" s="245"/>
      <c r="AM41" s="245"/>
      <c r="AN41" s="245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"/>
      <c r="BE41" s="24"/>
      <c r="BF41" s="24"/>
      <c r="BG41" s="24"/>
      <c r="BH41" s="24"/>
      <c r="BI41" s="24"/>
      <c r="BJ41" s="24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5"/>
      <c r="CE41" s="5"/>
    </row>
    <row r="42" spans="1:83">
      <c r="A42" s="374"/>
      <c r="B42" s="203"/>
      <c r="C42" s="256"/>
      <c r="D42" s="203"/>
      <c r="E42" s="266"/>
      <c r="F42" s="256"/>
      <c r="G42" s="23" t="s">
        <v>41</v>
      </c>
      <c r="H42" s="198" t="s">
        <v>42</v>
      </c>
      <c r="I42" s="203" t="s">
        <v>24</v>
      </c>
      <c r="J42" s="51" t="s">
        <v>41</v>
      </c>
      <c r="K42" s="207" t="s">
        <v>42</v>
      </c>
      <c r="L42" s="205" t="s">
        <v>24</v>
      </c>
      <c r="M42" s="205" t="s">
        <v>25</v>
      </c>
      <c r="N42" s="206"/>
      <c r="O42" s="207"/>
      <c r="P42" s="202"/>
      <c r="Q42" s="202"/>
      <c r="R42" s="377">
        <v>41913</v>
      </c>
      <c r="S42" s="378"/>
      <c r="T42" s="202">
        <v>42005</v>
      </c>
      <c r="U42" s="202"/>
      <c r="V42" s="202">
        <v>42186</v>
      </c>
      <c r="W42" s="202"/>
      <c r="X42" s="202">
        <v>42370</v>
      </c>
      <c r="Y42" s="202"/>
      <c r="Z42" s="203"/>
      <c r="AA42" s="256"/>
      <c r="AB42" s="203"/>
      <c r="AC42" s="256"/>
      <c r="AD42" s="203"/>
      <c r="AE42" s="256"/>
      <c r="AF42" s="252"/>
      <c r="AG42" s="253"/>
      <c r="AH42" s="203"/>
      <c r="AI42" s="256"/>
      <c r="AJ42" s="245"/>
      <c r="AK42" s="245"/>
      <c r="AL42" s="245"/>
      <c r="AM42" s="245"/>
      <c r="AN42" s="245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"/>
      <c r="BE42" s="24"/>
      <c r="BF42" s="24"/>
      <c r="BG42" s="24"/>
      <c r="BH42" s="24"/>
      <c r="BI42" s="24"/>
      <c r="BJ42" s="24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5"/>
      <c r="CE42" s="5"/>
    </row>
    <row r="43" spans="1:83">
      <c r="A43" s="375"/>
      <c r="B43" s="208"/>
      <c r="C43" s="210"/>
      <c r="D43" s="208"/>
      <c r="E43" s="209"/>
      <c r="F43" s="210"/>
      <c r="G43" s="22" t="s">
        <v>43</v>
      </c>
      <c r="H43" s="199"/>
      <c r="I43" s="204"/>
      <c r="J43" s="52" t="s">
        <v>43</v>
      </c>
      <c r="K43" s="376"/>
      <c r="L43" s="208"/>
      <c r="M43" s="208"/>
      <c r="N43" s="209"/>
      <c r="O43" s="210"/>
      <c r="P43" s="202"/>
      <c r="Q43" s="202"/>
      <c r="R43" s="377">
        <v>42004</v>
      </c>
      <c r="S43" s="378"/>
      <c r="T43" s="202">
        <v>42185</v>
      </c>
      <c r="U43" s="202"/>
      <c r="V43" s="202">
        <v>42369</v>
      </c>
      <c r="W43" s="202"/>
      <c r="X43" s="202">
        <v>42551</v>
      </c>
      <c r="Y43" s="202"/>
      <c r="Z43" s="208"/>
      <c r="AA43" s="210"/>
      <c r="AB43" s="208"/>
      <c r="AC43" s="210"/>
      <c r="AD43" s="208"/>
      <c r="AE43" s="210"/>
      <c r="AF43" s="254"/>
      <c r="AG43" s="255"/>
      <c r="AH43" s="208"/>
      <c r="AI43" s="210"/>
      <c r="AJ43" s="245"/>
      <c r="AK43" s="245"/>
      <c r="AL43" s="245"/>
      <c r="AM43" s="245"/>
      <c r="AN43" s="245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"/>
      <c r="BE43" s="24"/>
      <c r="BF43" s="24"/>
      <c r="BG43" s="24"/>
      <c r="BH43" s="24"/>
      <c r="BI43" s="24"/>
      <c r="BJ43" s="24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5"/>
      <c r="CE43" s="5"/>
    </row>
    <row r="44" spans="1:83">
      <c r="A44" s="186">
        <v>1.1000000000000001</v>
      </c>
      <c r="B44" s="168" t="s">
        <v>75</v>
      </c>
      <c r="C44" s="169"/>
      <c r="D44" s="192" t="s">
        <v>174</v>
      </c>
      <c r="E44" s="193"/>
      <c r="F44" s="194"/>
      <c r="G44" s="6" t="s">
        <v>77</v>
      </c>
      <c r="H44" s="154"/>
      <c r="I44" s="190" t="s">
        <v>77</v>
      </c>
      <c r="J44" s="40" t="s">
        <v>77</v>
      </c>
      <c r="K44" s="166"/>
      <c r="L44" s="158" t="s">
        <v>77</v>
      </c>
      <c r="M44" s="160" t="s">
        <v>175</v>
      </c>
      <c r="N44" s="161"/>
      <c r="O44" s="162"/>
      <c r="P44" s="72" t="s">
        <v>77</v>
      </c>
      <c r="Q44" s="166"/>
      <c r="R44" s="40" t="s">
        <v>68</v>
      </c>
      <c r="S44" s="166" t="s">
        <v>68</v>
      </c>
      <c r="T44" s="40" t="s">
        <v>68</v>
      </c>
      <c r="U44" s="166" t="s">
        <v>68</v>
      </c>
      <c r="V44" s="40" t="s">
        <v>68</v>
      </c>
      <c r="W44" s="166" t="s">
        <v>68</v>
      </c>
      <c r="X44" s="40" t="s">
        <v>68</v>
      </c>
      <c r="Y44" s="166" t="s">
        <v>68</v>
      </c>
      <c r="Z44" s="48"/>
      <c r="AA44" s="148" t="s">
        <v>44</v>
      </c>
      <c r="AB44" s="150" t="s">
        <v>45</v>
      </c>
      <c r="AC44" s="151"/>
      <c r="AD44" s="168" t="s">
        <v>173</v>
      </c>
      <c r="AE44" s="169"/>
      <c r="AF44" s="172" t="s">
        <v>51</v>
      </c>
      <c r="AG44" s="173"/>
      <c r="AH44" s="176" t="s">
        <v>40</v>
      </c>
      <c r="AI44" s="177"/>
      <c r="AJ44" s="180"/>
      <c r="AK44" s="181"/>
      <c r="AL44" s="181"/>
      <c r="AM44" s="181"/>
      <c r="AN44" s="182"/>
      <c r="AO44" s="239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4"/>
      <c r="BE44" s="24"/>
      <c r="BF44" s="24"/>
      <c r="BG44" s="24"/>
      <c r="BH44" s="24"/>
      <c r="BI44" s="24"/>
      <c r="BJ44" s="24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</row>
    <row r="45" spans="1:83">
      <c r="A45" s="187"/>
      <c r="B45" s="170"/>
      <c r="C45" s="171"/>
      <c r="D45" s="195"/>
      <c r="E45" s="196"/>
      <c r="F45" s="197"/>
      <c r="G45" s="77"/>
      <c r="H45" s="155"/>
      <c r="I45" s="191"/>
      <c r="J45" s="76"/>
      <c r="K45" s="167"/>
      <c r="L45" s="159"/>
      <c r="M45" s="163"/>
      <c r="N45" s="164"/>
      <c r="O45" s="165"/>
      <c r="P45" s="73"/>
      <c r="Q45" s="167"/>
      <c r="R45" s="76" t="s">
        <v>68</v>
      </c>
      <c r="S45" s="167"/>
      <c r="T45" s="74" t="s">
        <v>68</v>
      </c>
      <c r="U45" s="167"/>
      <c r="V45" s="74" t="s">
        <v>68</v>
      </c>
      <c r="W45" s="167"/>
      <c r="X45" s="74" t="s">
        <v>68</v>
      </c>
      <c r="Y45" s="167"/>
      <c r="Z45" s="49"/>
      <c r="AA45" s="149"/>
      <c r="AB45" s="152"/>
      <c r="AC45" s="153"/>
      <c r="AD45" s="170"/>
      <c r="AE45" s="171"/>
      <c r="AF45" s="174"/>
      <c r="AG45" s="175"/>
      <c r="AH45" s="178"/>
      <c r="AI45" s="179"/>
      <c r="AJ45" s="183"/>
      <c r="AK45" s="184"/>
      <c r="AL45" s="184"/>
      <c r="AM45" s="184"/>
      <c r="AN45" s="185"/>
      <c r="AO45" s="239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4"/>
      <c r="BE45" s="24"/>
      <c r="BF45" s="24"/>
      <c r="BG45" s="24"/>
      <c r="BH45" s="24"/>
      <c r="BI45" s="24"/>
      <c r="BJ45" s="24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</row>
    <row r="46" spans="1:83">
      <c r="A46" s="186">
        <v>1.2</v>
      </c>
      <c r="B46" s="168" t="s">
        <v>75</v>
      </c>
      <c r="C46" s="169"/>
      <c r="D46" s="192" t="s">
        <v>76</v>
      </c>
      <c r="E46" s="193"/>
      <c r="F46" s="194"/>
      <c r="G46" s="6" t="s">
        <v>77</v>
      </c>
      <c r="H46" s="154"/>
      <c r="I46" s="190" t="s">
        <v>77</v>
      </c>
      <c r="J46" s="40" t="s">
        <v>77</v>
      </c>
      <c r="K46" s="166"/>
      <c r="L46" s="158" t="s">
        <v>77</v>
      </c>
      <c r="M46" s="160" t="s">
        <v>171</v>
      </c>
      <c r="N46" s="161"/>
      <c r="O46" s="162"/>
      <c r="P46" s="72" t="s">
        <v>77</v>
      </c>
      <c r="Q46" s="166"/>
      <c r="R46" s="40" t="s">
        <v>68</v>
      </c>
      <c r="S46" s="166" t="s">
        <v>68</v>
      </c>
      <c r="T46" s="40" t="s">
        <v>68</v>
      </c>
      <c r="U46" s="166" t="s">
        <v>68</v>
      </c>
      <c r="V46" s="40" t="s">
        <v>68</v>
      </c>
      <c r="W46" s="166" t="s">
        <v>68</v>
      </c>
      <c r="X46" s="40" t="s">
        <v>68</v>
      </c>
      <c r="Y46" s="166" t="s">
        <v>68</v>
      </c>
      <c r="Z46" s="48"/>
      <c r="AA46" s="148" t="s">
        <v>44</v>
      </c>
      <c r="AB46" s="150" t="s">
        <v>45</v>
      </c>
      <c r="AC46" s="151"/>
      <c r="AD46" s="168" t="s">
        <v>173</v>
      </c>
      <c r="AE46" s="169"/>
      <c r="AF46" s="172" t="s">
        <v>51</v>
      </c>
      <c r="AG46" s="173"/>
      <c r="AH46" s="176" t="s">
        <v>40</v>
      </c>
      <c r="AI46" s="177"/>
      <c r="AJ46" s="180"/>
      <c r="AK46" s="181"/>
      <c r="AL46" s="181"/>
      <c r="AM46" s="181"/>
      <c r="AN46" s="182"/>
      <c r="AO46" s="239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4"/>
      <c r="BE46" s="24"/>
      <c r="BF46" s="24"/>
      <c r="BG46" s="24"/>
      <c r="BH46" s="24"/>
      <c r="BI46" s="24"/>
      <c r="BJ46" s="24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</row>
    <row r="47" spans="1:83">
      <c r="A47" s="187"/>
      <c r="B47" s="170"/>
      <c r="C47" s="171"/>
      <c r="D47" s="195"/>
      <c r="E47" s="196"/>
      <c r="F47" s="197"/>
      <c r="G47" s="3"/>
      <c r="H47" s="155"/>
      <c r="I47" s="191"/>
      <c r="J47" s="2"/>
      <c r="K47" s="167"/>
      <c r="L47" s="159"/>
      <c r="M47" s="163"/>
      <c r="N47" s="164"/>
      <c r="O47" s="165"/>
      <c r="P47" s="73"/>
      <c r="Q47" s="167"/>
      <c r="R47" s="2" t="s">
        <v>68</v>
      </c>
      <c r="S47" s="167"/>
      <c r="T47" s="74" t="s">
        <v>68</v>
      </c>
      <c r="U47" s="167"/>
      <c r="V47" s="74" t="s">
        <v>68</v>
      </c>
      <c r="W47" s="167"/>
      <c r="X47" s="74" t="s">
        <v>68</v>
      </c>
      <c r="Y47" s="167"/>
      <c r="Z47" s="49"/>
      <c r="AA47" s="149"/>
      <c r="AB47" s="152"/>
      <c r="AC47" s="153"/>
      <c r="AD47" s="170"/>
      <c r="AE47" s="171"/>
      <c r="AF47" s="174"/>
      <c r="AG47" s="175"/>
      <c r="AH47" s="178"/>
      <c r="AI47" s="179"/>
      <c r="AJ47" s="183"/>
      <c r="AK47" s="184"/>
      <c r="AL47" s="184"/>
      <c r="AM47" s="184"/>
      <c r="AN47" s="185"/>
      <c r="AO47" s="239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4"/>
      <c r="BE47" s="24"/>
      <c r="BF47" s="24"/>
      <c r="BG47" s="24"/>
      <c r="BH47" s="24"/>
      <c r="BI47" s="24"/>
      <c r="BJ47" s="24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</row>
    <row r="48" spans="1:83">
      <c r="A48" s="186">
        <v>1.3</v>
      </c>
      <c r="B48" s="168" t="s">
        <v>75</v>
      </c>
      <c r="C48" s="169"/>
      <c r="D48" s="192" t="s">
        <v>78</v>
      </c>
      <c r="E48" s="193"/>
      <c r="F48" s="194"/>
      <c r="G48" s="6" t="s">
        <v>77</v>
      </c>
      <c r="H48" s="154"/>
      <c r="I48" s="190" t="s">
        <v>77</v>
      </c>
      <c r="J48" s="40" t="s">
        <v>77</v>
      </c>
      <c r="K48" s="166"/>
      <c r="L48" s="158" t="s">
        <v>77</v>
      </c>
      <c r="M48" s="160" t="s">
        <v>172</v>
      </c>
      <c r="N48" s="161"/>
      <c r="O48" s="162"/>
      <c r="P48" s="72" t="s">
        <v>77</v>
      </c>
      <c r="Q48" s="166"/>
      <c r="R48" s="40" t="s">
        <v>68</v>
      </c>
      <c r="S48" s="166" t="s">
        <v>68</v>
      </c>
      <c r="T48" s="40" t="s">
        <v>68</v>
      </c>
      <c r="U48" s="166" t="s">
        <v>68</v>
      </c>
      <c r="V48" s="40" t="s">
        <v>68</v>
      </c>
      <c r="W48" s="166" t="s">
        <v>68</v>
      </c>
      <c r="X48" s="40" t="s">
        <v>68</v>
      </c>
      <c r="Y48" s="166" t="s">
        <v>68</v>
      </c>
      <c r="Z48" s="48"/>
      <c r="AA48" s="148" t="s">
        <v>44</v>
      </c>
      <c r="AB48" s="150" t="s">
        <v>45</v>
      </c>
      <c r="AC48" s="151"/>
      <c r="AD48" s="168" t="s">
        <v>173</v>
      </c>
      <c r="AE48" s="169"/>
      <c r="AF48" s="172" t="s">
        <v>51</v>
      </c>
      <c r="AG48" s="173"/>
      <c r="AH48" s="168" t="s">
        <v>40</v>
      </c>
      <c r="AI48" s="227"/>
      <c r="AJ48" s="258"/>
      <c r="AK48" s="259"/>
      <c r="AL48" s="259"/>
      <c r="AM48" s="259"/>
      <c r="AN48" s="260"/>
      <c r="AO48" s="239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4"/>
      <c r="BE48" s="24"/>
      <c r="BF48" s="24"/>
      <c r="BG48" s="24"/>
      <c r="BH48" s="24"/>
      <c r="BI48" s="24"/>
      <c r="BJ48" s="24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</row>
    <row r="49" spans="1:83" ht="24" customHeight="1">
      <c r="A49" s="187"/>
      <c r="B49" s="170"/>
      <c r="C49" s="171"/>
      <c r="D49" s="195"/>
      <c r="E49" s="196"/>
      <c r="F49" s="197"/>
      <c r="G49" s="3"/>
      <c r="H49" s="155"/>
      <c r="I49" s="191"/>
      <c r="J49" s="2"/>
      <c r="K49" s="167"/>
      <c r="L49" s="159"/>
      <c r="M49" s="163"/>
      <c r="N49" s="164"/>
      <c r="O49" s="165"/>
      <c r="P49" s="73"/>
      <c r="Q49" s="167"/>
      <c r="R49" s="2" t="s">
        <v>68</v>
      </c>
      <c r="S49" s="167"/>
      <c r="T49" s="74" t="s">
        <v>68</v>
      </c>
      <c r="U49" s="167"/>
      <c r="V49" s="74" t="s">
        <v>68</v>
      </c>
      <c r="W49" s="167"/>
      <c r="X49" s="74" t="s">
        <v>68</v>
      </c>
      <c r="Y49" s="167"/>
      <c r="Z49" s="49"/>
      <c r="AA49" s="149"/>
      <c r="AB49" s="152"/>
      <c r="AC49" s="153"/>
      <c r="AD49" s="170"/>
      <c r="AE49" s="171"/>
      <c r="AF49" s="174"/>
      <c r="AG49" s="175"/>
      <c r="AH49" s="170"/>
      <c r="AI49" s="228"/>
      <c r="AJ49" s="261"/>
      <c r="AK49" s="262"/>
      <c r="AL49" s="262"/>
      <c r="AM49" s="262"/>
      <c r="AN49" s="263"/>
      <c r="AO49" s="239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4"/>
      <c r="BE49" s="24"/>
      <c r="BF49" s="24"/>
      <c r="BG49" s="24"/>
      <c r="BH49" s="24"/>
      <c r="BI49" s="24"/>
      <c r="BJ49" s="24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</row>
    <row r="50" spans="1:83">
      <c r="A50" s="186">
        <v>1.4</v>
      </c>
      <c r="B50" s="168" t="s">
        <v>75</v>
      </c>
      <c r="C50" s="169"/>
      <c r="D50" s="192" t="s">
        <v>79</v>
      </c>
      <c r="E50" s="193"/>
      <c r="F50" s="194"/>
      <c r="G50" s="6" t="s">
        <v>77</v>
      </c>
      <c r="H50" s="154"/>
      <c r="I50" s="190" t="s">
        <v>77</v>
      </c>
      <c r="J50" s="40" t="s">
        <v>77</v>
      </c>
      <c r="K50" s="166"/>
      <c r="L50" s="158" t="s">
        <v>77</v>
      </c>
      <c r="M50" s="160" t="s">
        <v>172</v>
      </c>
      <c r="N50" s="161"/>
      <c r="O50" s="162"/>
      <c r="P50" s="72" t="s">
        <v>77</v>
      </c>
      <c r="Q50" s="166"/>
      <c r="R50" s="40" t="s">
        <v>68</v>
      </c>
      <c r="S50" s="166" t="s">
        <v>68</v>
      </c>
      <c r="T50" s="40" t="s">
        <v>68</v>
      </c>
      <c r="U50" s="166" t="s">
        <v>68</v>
      </c>
      <c r="V50" s="40" t="s">
        <v>68</v>
      </c>
      <c r="W50" s="166" t="s">
        <v>68</v>
      </c>
      <c r="X50" s="40" t="s">
        <v>68</v>
      </c>
      <c r="Y50" s="166" t="s">
        <v>68</v>
      </c>
      <c r="Z50" s="48"/>
      <c r="AA50" s="148" t="s">
        <v>44</v>
      </c>
      <c r="AB50" s="150" t="s">
        <v>45</v>
      </c>
      <c r="AC50" s="151"/>
      <c r="AD50" s="168" t="s">
        <v>173</v>
      </c>
      <c r="AE50" s="169"/>
      <c r="AF50" s="172" t="s">
        <v>51</v>
      </c>
      <c r="AG50" s="173"/>
      <c r="AH50" s="168" t="s">
        <v>40</v>
      </c>
      <c r="AI50" s="227"/>
      <c r="AJ50" s="258"/>
      <c r="AK50" s="259"/>
      <c r="AL50" s="259"/>
      <c r="AM50" s="259"/>
      <c r="AN50" s="260"/>
      <c r="AO50" s="239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4"/>
      <c r="BE50" s="24"/>
      <c r="BF50" s="24"/>
      <c r="BG50" s="24"/>
      <c r="BH50" s="24"/>
      <c r="BI50" s="24"/>
      <c r="BJ50" s="24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</row>
    <row r="51" spans="1:83">
      <c r="A51" s="187"/>
      <c r="B51" s="170"/>
      <c r="C51" s="171"/>
      <c r="D51" s="195"/>
      <c r="E51" s="196"/>
      <c r="F51" s="197"/>
      <c r="G51" s="3"/>
      <c r="H51" s="155"/>
      <c r="I51" s="191"/>
      <c r="J51" s="2"/>
      <c r="K51" s="167"/>
      <c r="L51" s="159"/>
      <c r="M51" s="163"/>
      <c r="N51" s="164"/>
      <c r="O51" s="165"/>
      <c r="P51" s="73"/>
      <c r="Q51" s="167"/>
      <c r="R51" s="2" t="s">
        <v>68</v>
      </c>
      <c r="S51" s="167"/>
      <c r="T51" s="74" t="s">
        <v>68</v>
      </c>
      <c r="U51" s="167"/>
      <c r="V51" s="74" t="s">
        <v>68</v>
      </c>
      <c r="W51" s="167"/>
      <c r="X51" s="74" t="s">
        <v>68</v>
      </c>
      <c r="Y51" s="167"/>
      <c r="Z51" s="49"/>
      <c r="AA51" s="149"/>
      <c r="AB51" s="152"/>
      <c r="AC51" s="153"/>
      <c r="AD51" s="170"/>
      <c r="AE51" s="171"/>
      <c r="AF51" s="174"/>
      <c r="AG51" s="175"/>
      <c r="AH51" s="170"/>
      <c r="AI51" s="228"/>
      <c r="AJ51" s="261"/>
      <c r="AK51" s="262"/>
      <c r="AL51" s="262"/>
      <c r="AM51" s="262"/>
      <c r="AN51" s="263"/>
      <c r="AO51" s="239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4"/>
      <c r="BE51" s="24"/>
      <c r="BF51" s="24"/>
      <c r="BG51" s="24"/>
      <c r="BH51" s="24"/>
      <c r="BI51" s="24"/>
      <c r="BJ51" s="24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</row>
    <row r="52" spans="1:83">
      <c r="A52" s="186"/>
      <c r="B52" s="168"/>
      <c r="C52" s="169"/>
      <c r="D52" s="192"/>
      <c r="E52" s="193"/>
      <c r="F52" s="194"/>
      <c r="G52" s="6"/>
      <c r="H52" s="154"/>
      <c r="I52" s="190"/>
      <c r="J52" s="40"/>
      <c r="K52" s="154"/>
      <c r="L52" s="188"/>
      <c r="M52" s="160"/>
      <c r="N52" s="161"/>
      <c r="O52" s="162"/>
      <c r="P52" s="72"/>
      <c r="Q52" s="154"/>
      <c r="R52" s="40"/>
      <c r="S52" s="154"/>
      <c r="T52" s="40"/>
      <c r="U52" s="154"/>
      <c r="V52" s="40"/>
      <c r="W52" s="154"/>
      <c r="X52" s="40"/>
      <c r="Y52" s="156"/>
      <c r="Z52" s="50"/>
      <c r="AA52" s="148"/>
      <c r="AB52" s="150"/>
      <c r="AC52" s="151"/>
      <c r="AD52" s="168"/>
      <c r="AE52" s="169"/>
      <c r="AF52" s="225"/>
      <c r="AG52" s="151"/>
      <c r="AH52" s="168"/>
      <c r="AI52" s="227"/>
      <c r="AJ52" s="215"/>
      <c r="AK52" s="216"/>
      <c r="AL52" s="216"/>
      <c r="AM52" s="216"/>
      <c r="AN52" s="21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</row>
    <row r="53" spans="1:83">
      <c r="A53" s="187"/>
      <c r="B53" s="170"/>
      <c r="C53" s="171"/>
      <c r="D53" s="195"/>
      <c r="E53" s="196"/>
      <c r="F53" s="197"/>
      <c r="G53" s="3"/>
      <c r="H53" s="155"/>
      <c r="I53" s="191"/>
      <c r="J53" s="2"/>
      <c r="K53" s="155"/>
      <c r="L53" s="189"/>
      <c r="M53" s="163"/>
      <c r="N53" s="164"/>
      <c r="O53" s="165"/>
      <c r="P53" s="73"/>
      <c r="Q53" s="155"/>
      <c r="R53" s="74"/>
      <c r="S53" s="155"/>
      <c r="T53" s="74"/>
      <c r="U53" s="155"/>
      <c r="V53" s="74"/>
      <c r="W53" s="155"/>
      <c r="X53" s="74"/>
      <c r="Y53" s="157"/>
      <c r="Z53" s="49"/>
      <c r="AA53" s="149"/>
      <c r="AB53" s="152"/>
      <c r="AC53" s="153"/>
      <c r="AD53" s="170"/>
      <c r="AE53" s="171"/>
      <c r="AF53" s="226"/>
      <c r="AG53" s="153"/>
      <c r="AH53" s="170"/>
      <c r="AI53" s="228"/>
      <c r="AJ53" s="218"/>
      <c r="AK53" s="219"/>
      <c r="AL53" s="219"/>
      <c r="AM53" s="219"/>
      <c r="AN53" s="220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</row>
    <row r="54" spans="1:83">
      <c r="A54" s="186"/>
      <c r="B54" s="168"/>
      <c r="C54" s="169"/>
      <c r="D54" s="192"/>
      <c r="E54" s="193"/>
      <c r="F54" s="194"/>
      <c r="G54" s="6"/>
      <c r="H54" s="154"/>
      <c r="I54" s="190"/>
      <c r="J54" s="40"/>
      <c r="K54" s="154"/>
      <c r="L54" s="188"/>
      <c r="M54" s="160"/>
      <c r="N54" s="161"/>
      <c r="O54" s="162"/>
      <c r="P54" s="72"/>
      <c r="Q54" s="154"/>
      <c r="R54" s="40"/>
      <c r="S54" s="154"/>
      <c r="T54" s="40"/>
      <c r="U54" s="154"/>
      <c r="V54" s="40"/>
      <c r="W54" s="154"/>
      <c r="X54" s="40"/>
      <c r="Y54" s="156"/>
      <c r="Z54" s="50"/>
      <c r="AA54" s="148"/>
      <c r="AB54" s="150"/>
      <c r="AC54" s="151"/>
      <c r="AD54" s="168"/>
      <c r="AE54" s="169"/>
      <c r="AF54" s="225"/>
      <c r="AG54" s="151"/>
      <c r="AH54" s="168"/>
      <c r="AI54" s="227"/>
      <c r="AJ54" s="215"/>
      <c r="AK54" s="216"/>
      <c r="AL54" s="216"/>
      <c r="AM54" s="216"/>
      <c r="AN54" s="21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</row>
    <row r="55" spans="1:83">
      <c r="A55" s="187"/>
      <c r="B55" s="170"/>
      <c r="C55" s="171"/>
      <c r="D55" s="195"/>
      <c r="E55" s="196"/>
      <c r="F55" s="197"/>
      <c r="G55" s="3"/>
      <c r="H55" s="155"/>
      <c r="I55" s="191"/>
      <c r="J55" s="2"/>
      <c r="K55" s="155"/>
      <c r="L55" s="189"/>
      <c r="M55" s="163"/>
      <c r="N55" s="164"/>
      <c r="O55" s="165"/>
      <c r="P55" s="73"/>
      <c r="Q55" s="155"/>
      <c r="R55" s="74"/>
      <c r="S55" s="155"/>
      <c r="T55" s="74"/>
      <c r="U55" s="155"/>
      <c r="V55" s="74"/>
      <c r="W55" s="155"/>
      <c r="X55" s="74"/>
      <c r="Y55" s="157"/>
      <c r="Z55" s="49"/>
      <c r="AA55" s="149"/>
      <c r="AB55" s="152"/>
      <c r="AC55" s="153"/>
      <c r="AD55" s="170"/>
      <c r="AE55" s="171"/>
      <c r="AF55" s="226"/>
      <c r="AG55" s="153"/>
      <c r="AH55" s="170"/>
      <c r="AI55" s="228"/>
      <c r="AJ55" s="218"/>
      <c r="AK55" s="219"/>
      <c r="AL55" s="219"/>
      <c r="AM55" s="219"/>
      <c r="AN55" s="220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</row>
    <row r="56" spans="1:83">
      <c r="A56" s="186"/>
      <c r="B56" s="168"/>
      <c r="C56" s="169"/>
      <c r="D56" s="192"/>
      <c r="E56" s="193"/>
      <c r="F56" s="194"/>
      <c r="G56" s="42"/>
      <c r="H56" s="154"/>
      <c r="I56" s="158"/>
      <c r="J56" s="40"/>
      <c r="K56" s="154"/>
      <c r="L56" s="188"/>
      <c r="M56" s="160"/>
      <c r="N56" s="161"/>
      <c r="O56" s="162"/>
      <c r="P56" s="44"/>
      <c r="Q56" s="154"/>
      <c r="R56" s="42"/>
      <c r="S56" s="154"/>
      <c r="T56" s="42"/>
      <c r="U56" s="154"/>
      <c r="V56" s="42"/>
      <c r="W56" s="154"/>
      <c r="X56" s="42"/>
      <c r="Y56" s="156"/>
      <c r="Z56" s="50"/>
      <c r="AA56" s="148"/>
      <c r="AB56" s="150"/>
      <c r="AC56" s="151"/>
      <c r="AD56" s="168"/>
      <c r="AE56" s="169"/>
      <c r="AF56" s="172"/>
      <c r="AG56" s="173"/>
      <c r="AH56" s="176"/>
      <c r="AI56" s="177"/>
      <c r="AJ56" s="233"/>
      <c r="AK56" s="234"/>
      <c r="AL56" s="234"/>
      <c r="AM56" s="234"/>
      <c r="AN56" s="235"/>
      <c r="AO56" s="239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4"/>
      <c r="BE56" s="24"/>
      <c r="BF56" s="24"/>
      <c r="BG56" s="24"/>
      <c r="BH56" s="24"/>
      <c r="BI56" s="24"/>
      <c r="BJ56" s="24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</row>
    <row r="57" spans="1:83">
      <c r="A57" s="187"/>
      <c r="B57" s="170"/>
      <c r="C57" s="171"/>
      <c r="D57" s="195"/>
      <c r="E57" s="196"/>
      <c r="F57" s="197"/>
      <c r="G57" s="7"/>
      <c r="H57" s="155"/>
      <c r="I57" s="159"/>
      <c r="J57" s="2"/>
      <c r="K57" s="155"/>
      <c r="L57" s="189"/>
      <c r="M57" s="163"/>
      <c r="N57" s="164"/>
      <c r="O57" s="165"/>
      <c r="P57" s="43"/>
      <c r="Q57" s="155"/>
      <c r="R57" s="41"/>
      <c r="S57" s="155"/>
      <c r="T57" s="41"/>
      <c r="U57" s="155"/>
      <c r="V57" s="41"/>
      <c r="W57" s="155"/>
      <c r="X57" s="41"/>
      <c r="Y57" s="157"/>
      <c r="Z57" s="49"/>
      <c r="AA57" s="149"/>
      <c r="AB57" s="152"/>
      <c r="AC57" s="153"/>
      <c r="AD57" s="170"/>
      <c r="AE57" s="171"/>
      <c r="AF57" s="174"/>
      <c r="AG57" s="175"/>
      <c r="AH57" s="178"/>
      <c r="AI57" s="179"/>
      <c r="AJ57" s="236"/>
      <c r="AK57" s="237"/>
      <c r="AL57" s="237"/>
      <c r="AM57" s="237"/>
      <c r="AN57" s="238"/>
      <c r="AO57" s="239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4"/>
      <c r="BE57" s="24"/>
      <c r="BF57" s="24"/>
      <c r="BG57" s="24"/>
      <c r="BH57" s="24"/>
      <c r="BI57" s="24"/>
      <c r="BJ57" s="24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</row>
    <row r="58" spans="1:83">
      <c r="A58" s="186"/>
      <c r="B58" s="168"/>
      <c r="C58" s="169"/>
      <c r="D58" s="192"/>
      <c r="E58" s="193"/>
      <c r="F58" s="194"/>
      <c r="G58" s="6"/>
      <c r="H58" s="154"/>
      <c r="I58" s="190"/>
      <c r="J58" s="40"/>
      <c r="K58" s="166"/>
      <c r="L58" s="158"/>
      <c r="M58" s="160"/>
      <c r="N58" s="161"/>
      <c r="O58" s="162"/>
      <c r="P58" s="72"/>
      <c r="Q58" s="166"/>
      <c r="R58" s="40"/>
      <c r="S58" s="166"/>
      <c r="T58" s="40"/>
      <c r="U58" s="166"/>
      <c r="V58" s="40"/>
      <c r="W58" s="166"/>
      <c r="X58" s="40"/>
      <c r="Y58" s="166"/>
      <c r="Z58" s="50"/>
      <c r="AA58" s="221"/>
      <c r="AB58" s="150"/>
      <c r="AC58" s="151"/>
      <c r="AD58" s="168"/>
      <c r="AE58" s="169"/>
      <c r="AF58" s="225"/>
      <c r="AG58" s="151"/>
      <c r="AH58" s="168"/>
      <c r="AI58" s="227"/>
      <c r="AJ58" s="211"/>
      <c r="AK58" s="212"/>
      <c r="AL58" s="212"/>
      <c r="AM58" s="212"/>
      <c r="AN58" s="212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</row>
    <row r="59" spans="1:83">
      <c r="A59" s="187"/>
      <c r="B59" s="170"/>
      <c r="C59" s="171"/>
      <c r="D59" s="195"/>
      <c r="E59" s="196"/>
      <c r="F59" s="197"/>
      <c r="G59" s="3"/>
      <c r="H59" s="155"/>
      <c r="I59" s="191"/>
      <c r="J59" s="2"/>
      <c r="K59" s="167"/>
      <c r="L59" s="159"/>
      <c r="M59" s="163"/>
      <c r="N59" s="164"/>
      <c r="O59" s="165"/>
      <c r="P59" s="73"/>
      <c r="Q59" s="167"/>
      <c r="R59" s="2"/>
      <c r="S59" s="167"/>
      <c r="T59" s="74"/>
      <c r="U59" s="167"/>
      <c r="V59" s="74"/>
      <c r="W59" s="167"/>
      <c r="X59" s="74"/>
      <c r="Y59" s="167"/>
      <c r="Z59" s="49"/>
      <c r="AA59" s="222"/>
      <c r="AB59" s="152"/>
      <c r="AC59" s="153"/>
      <c r="AD59" s="170"/>
      <c r="AE59" s="171"/>
      <c r="AF59" s="226"/>
      <c r="AG59" s="153"/>
      <c r="AH59" s="170"/>
      <c r="AI59" s="228"/>
      <c r="AJ59" s="212"/>
      <c r="AK59" s="212"/>
      <c r="AL59" s="212"/>
      <c r="AM59" s="212"/>
      <c r="AN59" s="212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</row>
    <row r="60" spans="1:83">
      <c r="A60" s="186"/>
      <c r="B60" s="168"/>
      <c r="C60" s="169"/>
      <c r="D60" s="192"/>
      <c r="E60" s="193"/>
      <c r="F60" s="194"/>
      <c r="G60" s="6"/>
      <c r="H60" s="154"/>
      <c r="I60" s="190"/>
      <c r="J60" s="40"/>
      <c r="K60" s="166"/>
      <c r="L60" s="158"/>
      <c r="M60" s="160"/>
      <c r="N60" s="161"/>
      <c r="O60" s="162"/>
      <c r="P60" s="72"/>
      <c r="Q60" s="166"/>
      <c r="R60" s="40"/>
      <c r="S60" s="166"/>
      <c r="T60" s="40"/>
      <c r="U60" s="166"/>
      <c r="V60" s="40"/>
      <c r="W60" s="166"/>
      <c r="X60" s="40"/>
      <c r="Y60" s="166"/>
      <c r="Z60" s="50"/>
      <c r="AA60" s="221"/>
      <c r="AB60" s="150"/>
      <c r="AC60" s="151"/>
      <c r="AD60" s="168"/>
      <c r="AE60" s="169"/>
      <c r="AF60" s="225"/>
      <c r="AG60" s="151"/>
      <c r="AH60" s="168"/>
      <c r="AI60" s="227"/>
      <c r="AJ60" s="211"/>
      <c r="AK60" s="212"/>
      <c r="AL60" s="212"/>
      <c r="AM60" s="212"/>
      <c r="AN60" s="212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</row>
    <row r="61" spans="1:83">
      <c r="A61" s="187"/>
      <c r="B61" s="170"/>
      <c r="C61" s="171"/>
      <c r="D61" s="195"/>
      <c r="E61" s="196"/>
      <c r="F61" s="197"/>
      <c r="G61" s="3"/>
      <c r="H61" s="155"/>
      <c r="I61" s="191"/>
      <c r="J61" s="2"/>
      <c r="K61" s="167"/>
      <c r="L61" s="159"/>
      <c r="M61" s="163"/>
      <c r="N61" s="164"/>
      <c r="O61" s="165"/>
      <c r="P61" s="73"/>
      <c r="Q61" s="167"/>
      <c r="R61" s="2"/>
      <c r="S61" s="167"/>
      <c r="T61" s="74"/>
      <c r="U61" s="167"/>
      <c r="V61" s="74"/>
      <c r="W61" s="167"/>
      <c r="X61" s="74"/>
      <c r="Y61" s="167"/>
      <c r="Z61" s="49"/>
      <c r="AA61" s="222"/>
      <c r="AB61" s="152"/>
      <c r="AC61" s="153"/>
      <c r="AD61" s="170"/>
      <c r="AE61" s="171"/>
      <c r="AF61" s="226"/>
      <c r="AG61" s="153"/>
      <c r="AH61" s="170"/>
      <c r="AI61" s="228"/>
      <c r="AJ61" s="212"/>
      <c r="AK61" s="212"/>
      <c r="AL61" s="212"/>
      <c r="AM61" s="212"/>
      <c r="AN61" s="212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</row>
    <row r="62" spans="1:83">
      <c r="A62" s="12"/>
      <c r="B62" s="12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4"/>
      <c r="AC62" s="4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</row>
    <row r="63" spans="1:83">
      <c r="A63" s="12"/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</row>
    <row r="64" spans="1:83">
      <c r="A64" s="12"/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</row>
    <row r="65" spans="1:8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</row>
    <row r="66" spans="1:8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</row>
    <row r="67" spans="1:8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</row>
    <row r="68" spans="1:8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</row>
    <row r="69" spans="1:8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</row>
    <row r="70" spans="1:8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</row>
    <row r="71" spans="1:8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</row>
    <row r="72" spans="1:8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</row>
    <row r="73" spans="1:8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</row>
    <row r="74" spans="1:8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</row>
    <row r="75" spans="1:8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</row>
    <row r="76" spans="1:8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</row>
    <row r="77" spans="1:8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</row>
    <row r="78" spans="1:8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</row>
    <row r="79" spans="1:8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</row>
    <row r="80" spans="1:8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</row>
    <row r="81" spans="1:8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</row>
    <row r="82" spans="1:8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</row>
    <row r="83" spans="1: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</row>
    <row r="84" spans="1:8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</row>
    <row r="85" spans="1:8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</row>
    <row r="86" spans="1:8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</row>
    <row r="87" spans="1:8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</row>
    <row r="88" spans="1:8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</row>
    <row r="89" spans="1:8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</row>
    <row r="90" spans="1:8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</row>
  </sheetData>
  <mergeCells count="350">
    <mergeCell ref="L4:V4"/>
    <mergeCell ref="L5:V5"/>
    <mergeCell ref="D4:G4"/>
    <mergeCell ref="D5:G5"/>
    <mergeCell ref="A19:C19"/>
    <mergeCell ref="R41:S41"/>
    <mergeCell ref="V42:W42"/>
    <mergeCell ref="R42:S42"/>
    <mergeCell ref="G40:I41"/>
    <mergeCell ref="T41:U41"/>
    <mergeCell ref="P42:Q42"/>
    <mergeCell ref="L8:V8"/>
    <mergeCell ref="J14:K14"/>
    <mergeCell ref="F17:G17"/>
    <mergeCell ref="W10:AD14"/>
    <mergeCell ref="A30:H30"/>
    <mergeCell ref="P40:Y40"/>
    <mergeCell ref="B40:C43"/>
    <mergeCell ref="D40:F43"/>
    <mergeCell ref="A40:A43"/>
    <mergeCell ref="K42:K43"/>
    <mergeCell ref="J11:K11"/>
    <mergeCell ref="V43:W43"/>
    <mergeCell ref="X43:Y43"/>
    <mergeCell ref="A2:R2"/>
    <mergeCell ref="A6:C6"/>
    <mergeCell ref="A7:C7"/>
    <mergeCell ref="D7:G7"/>
    <mergeCell ref="A14:C14"/>
    <mergeCell ref="A3:R3"/>
    <mergeCell ref="H13:I13"/>
    <mergeCell ref="F16:G16"/>
    <mergeCell ref="D8:G8"/>
    <mergeCell ref="L6:V6"/>
    <mergeCell ref="A4:C4"/>
    <mergeCell ref="A5:C5"/>
    <mergeCell ref="A13:C13"/>
    <mergeCell ref="F13:G13"/>
    <mergeCell ref="A12:C12"/>
    <mergeCell ref="H11:I11"/>
    <mergeCell ref="L7:V7"/>
    <mergeCell ref="A16:C16"/>
    <mergeCell ref="H12:I12"/>
    <mergeCell ref="A15:Y15"/>
    <mergeCell ref="J12:K12"/>
    <mergeCell ref="A10:C10"/>
    <mergeCell ref="H4:J5"/>
    <mergeCell ref="A9:Y9"/>
    <mergeCell ref="Y26:Z26"/>
    <mergeCell ref="U27:V27"/>
    <mergeCell ref="A24:AG24"/>
    <mergeCell ref="A25:A27"/>
    <mergeCell ref="B25:H27"/>
    <mergeCell ref="K26:K27"/>
    <mergeCell ref="A20:Y20"/>
    <mergeCell ref="L26:N27"/>
    <mergeCell ref="Q26:Q27"/>
    <mergeCell ref="A21:H21"/>
    <mergeCell ref="A22:H22"/>
    <mergeCell ref="U26:V26"/>
    <mergeCell ref="AC26:AC27"/>
    <mergeCell ref="AD25:AI27"/>
    <mergeCell ref="Y27:Z27"/>
    <mergeCell ref="B23:AI23"/>
    <mergeCell ref="I26:J27"/>
    <mergeCell ref="I25:N25"/>
    <mergeCell ref="R26:T27"/>
    <mergeCell ref="AA26:AA27"/>
    <mergeCell ref="U25:AC25"/>
    <mergeCell ref="W26:X27"/>
    <mergeCell ref="O25:T25"/>
    <mergeCell ref="H6:J8"/>
    <mergeCell ref="J13:K13"/>
    <mergeCell ref="F14:G14"/>
    <mergeCell ref="H14:I14"/>
    <mergeCell ref="H10:I10"/>
    <mergeCell ref="J10:K10"/>
    <mergeCell ref="F10:G10"/>
    <mergeCell ref="A11:C11"/>
    <mergeCell ref="A8:C8"/>
    <mergeCell ref="D6:G6"/>
    <mergeCell ref="F12:G12"/>
    <mergeCell ref="F11:G11"/>
    <mergeCell ref="D46:F47"/>
    <mergeCell ref="I46:I47"/>
    <mergeCell ref="H48:H49"/>
    <mergeCell ref="K46:K47"/>
    <mergeCell ref="I48:I49"/>
    <mergeCell ref="M46:O47"/>
    <mergeCell ref="Q46:Q47"/>
    <mergeCell ref="H46:H47"/>
    <mergeCell ref="A17:C17"/>
    <mergeCell ref="B50:C51"/>
    <mergeCell ref="B46:C47"/>
    <mergeCell ref="A48:A49"/>
    <mergeCell ref="A50:A51"/>
    <mergeCell ref="I34:N34"/>
    <mergeCell ref="U36:V36"/>
    <mergeCell ref="D48:F49"/>
    <mergeCell ref="L48:L49"/>
    <mergeCell ref="K48:K49"/>
    <mergeCell ref="M48:O49"/>
    <mergeCell ref="I35:J36"/>
    <mergeCell ref="B48:C49"/>
    <mergeCell ref="L46:L47"/>
    <mergeCell ref="L50:L51"/>
    <mergeCell ref="K50:K51"/>
    <mergeCell ref="I50:I51"/>
    <mergeCell ref="H50:H51"/>
    <mergeCell ref="D50:F51"/>
    <mergeCell ref="A44:A45"/>
    <mergeCell ref="B44:C45"/>
    <mergeCell ref="D44:F45"/>
    <mergeCell ref="H44:H45"/>
    <mergeCell ref="I44:I45"/>
    <mergeCell ref="K44:K45"/>
    <mergeCell ref="L42:L43"/>
    <mergeCell ref="Y28:Z28"/>
    <mergeCell ref="O28:P28"/>
    <mergeCell ref="R28:T28"/>
    <mergeCell ref="U28:V28"/>
    <mergeCell ref="W35:X36"/>
    <mergeCell ref="B32:AI32"/>
    <mergeCell ref="A33:AA33"/>
    <mergeCell ref="A34:A36"/>
    <mergeCell ref="K35:K36"/>
    <mergeCell ref="Y36:Z36"/>
    <mergeCell ref="L28:N28"/>
    <mergeCell ref="B28:H28"/>
    <mergeCell ref="Y35:Z35"/>
    <mergeCell ref="A31:H31"/>
    <mergeCell ref="H42:H43"/>
    <mergeCell ref="V41:W41"/>
    <mergeCell ref="T42:U42"/>
    <mergeCell ref="P41:Q41"/>
    <mergeCell ref="Q35:Q36"/>
    <mergeCell ref="R35:T36"/>
    <mergeCell ref="W28:X28"/>
    <mergeCell ref="AA35:AA36"/>
    <mergeCell ref="A29:AG29"/>
    <mergeCell ref="T43:U43"/>
    <mergeCell ref="I37:J37"/>
    <mergeCell ref="L37:N37"/>
    <mergeCell ref="U35:V35"/>
    <mergeCell ref="Y50:Y51"/>
    <mergeCell ref="O37:P37"/>
    <mergeCell ref="U46:U47"/>
    <mergeCell ref="U50:U51"/>
    <mergeCell ref="S50:S51"/>
    <mergeCell ref="Q50:Q51"/>
    <mergeCell ref="U48:U49"/>
    <mergeCell ref="W48:W49"/>
    <mergeCell ref="S48:S49"/>
    <mergeCell ref="AB40:AC43"/>
    <mergeCell ref="Y37:Z37"/>
    <mergeCell ref="W37:X37"/>
    <mergeCell ref="R37:T37"/>
    <mergeCell ref="S46:S47"/>
    <mergeCell ref="AB46:AC47"/>
    <mergeCell ref="W46:W47"/>
    <mergeCell ref="M42:O43"/>
    <mergeCell ref="B37:H37"/>
    <mergeCell ref="I28:J28"/>
    <mergeCell ref="B34:H36"/>
    <mergeCell ref="U34:AC34"/>
    <mergeCell ref="O34:T34"/>
    <mergeCell ref="AD34:AI36"/>
    <mergeCell ref="A46:A47"/>
    <mergeCell ref="J40:O41"/>
    <mergeCell ref="AF54:AG55"/>
    <mergeCell ref="X41:Y41"/>
    <mergeCell ref="X42:Y42"/>
    <mergeCell ref="Z40:AA43"/>
    <mergeCell ref="AA46:AA47"/>
    <mergeCell ref="AA48:AA49"/>
    <mergeCell ref="Y48:Y49"/>
    <mergeCell ref="AD52:AE53"/>
    <mergeCell ref="AB54:AC55"/>
    <mergeCell ref="AD48:AE49"/>
    <mergeCell ref="Y54:Y55"/>
    <mergeCell ref="AB48:AC49"/>
    <mergeCell ref="AA54:AA55"/>
    <mergeCell ref="AA52:AA53"/>
    <mergeCell ref="AF50:AG51"/>
    <mergeCell ref="AA50:AA51"/>
    <mergeCell ref="W54:W55"/>
    <mergeCell ref="AT50:AX51"/>
    <mergeCell ref="AO48:AS49"/>
    <mergeCell ref="AY48:BC49"/>
    <mergeCell ref="AO40:AS43"/>
    <mergeCell ref="AO28:AW28"/>
    <mergeCell ref="AR34:AZ36"/>
    <mergeCell ref="AY50:BC51"/>
    <mergeCell ref="AO50:AS51"/>
    <mergeCell ref="AJ48:AN49"/>
    <mergeCell ref="AJ50:AN51"/>
    <mergeCell ref="AE1:AI1"/>
    <mergeCell ref="AJ40:AN43"/>
    <mergeCell ref="AJ34:AN36"/>
    <mergeCell ref="AO34:AQ36"/>
    <mergeCell ref="AT48:AX49"/>
    <mergeCell ref="AO37:AQ37"/>
    <mergeCell ref="AF40:AG43"/>
    <mergeCell ref="AT40:AX43"/>
    <mergeCell ref="AJ37:AN37"/>
    <mergeCell ref="AR37:AZ37"/>
    <mergeCell ref="AJ25:AN27"/>
    <mergeCell ref="AH40:AI43"/>
    <mergeCell ref="AD40:AE43"/>
    <mergeCell ref="AJ46:AN47"/>
    <mergeCell ref="AD46:AE47"/>
    <mergeCell ref="AX25:BF27"/>
    <mergeCell ref="AX28:BF28"/>
    <mergeCell ref="BA34:BI36"/>
    <mergeCell ref="AO25:AW27"/>
    <mergeCell ref="M60:O61"/>
    <mergeCell ref="H60:H61"/>
    <mergeCell ref="AY56:BC57"/>
    <mergeCell ref="AT56:AX57"/>
    <mergeCell ref="AJ56:AN57"/>
    <mergeCell ref="AH56:AI57"/>
    <mergeCell ref="AO56:AS57"/>
    <mergeCell ref="AF52:AG53"/>
    <mergeCell ref="BA37:BI37"/>
    <mergeCell ref="AY40:BC43"/>
    <mergeCell ref="AD37:AI37"/>
    <mergeCell ref="AJ52:AN53"/>
    <mergeCell ref="AH48:AI49"/>
    <mergeCell ref="AF56:AG57"/>
    <mergeCell ref="AD56:AE57"/>
    <mergeCell ref="AY46:BC47"/>
    <mergeCell ref="AT46:AX47"/>
    <mergeCell ref="AO46:AS47"/>
    <mergeCell ref="AO44:AS45"/>
    <mergeCell ref="AT44:AX45"/>
    <mergeCell ref="AY44:BC45"/>
    <mergeCell ref="AH54:AI55"/>
    <mergeCell ref="AD54:AE55"/>
    <mergeCell ref="AH50:AI51"/>
    <mergeCell ref="A60:A61"/>
    <mergeCell ref="S60:S61"/>
    <mergeCell ref="U60:U61"/>
    <mergeCell ref="W60:W61"/>
    <mergeCell ref="Y60:Y61"/>
    <mergeCell ref="AB60:AC61"/>
    <mergeCell ref="B60:C61"/>
    <mergeCell ref="I60:I61"/>
    <mergeCell ref="AA56:AA57"/>
    <mergeCell ref="M58:O59"/>
    <mergeCell ref="Q58:Q59"/>
    <mergeCell ref="AB56:AC57"/>
    <mergeCell ref="Y56:Y57"/>
    <mergeCell ref="W56:W57"/>
    <mergeCell ref="U56:U57"/>
    <mergeCell ref="H56:H57"/>
    <mergeCell ref="D56:F57"/>
    <mergeCell ref="B56:C57"/>
    <mergeCell ref="A56:A57"/>
    <mergeCell ref="AA60:AA61"/>
    <mergeCell ref="K60:K61"/>
    <mergeCell ref="D60:F61"/>
    <mergeCell ref="L60:L61"/>
    <mergeCell ref="Q60:Q61"/>
    <mergeCell ref="AJ60:AN61"/>
    <mergeCell ref="AJ28:AN28"/>
    <mergeCell ref="AJ58:AN59"/>
    <mergeCell ref="AJ54:AN55"/>
    <mergeCell ref="AD50:AE51"/>
    <mergeCell ref="U58:U59"/>
    <mergeCell ref="AA58:AA59"/>
    <mergeCell ref="W58:W59"/>
    <mergeCell ref="Y58:Y59"/>
    <mergeCell ref="U37:V37"/>
    <mergeCell ref="W50:W51"/>
    <mergeCell ref="AD58:AE59"/>
    <mergeCell ref="AF58:AG59"/>
    <mergeCell ref="AH58:AI59"/>
    <mergeCell ref="AD28:AI28"/>
    <mergeCell ref="AB58:AC59"/>
    <mergeCell ref="AH46:AI47"/>
    <mergeCell ref="AF46:AG47"/>
    <mergeCell ref="AF48:AG49"/>
    <mergeCell ref="AD60:AE61"/>
    <mergeCell ref="AF60:AG61"/>
    <mergeCell ref="AH60:AI61"/>
    <mergeCell ref="AC35:AC36"/>
    <mergeCell ref="U54:U55"/>
    <mergeCell ref="B58:C59"/>
    <mergeCell ref="D58:F59"/>
    <mergeCell ref="H58:H59"/>
    <mergeCell ref="I58:I59"/>
    <mergeCell ref="K58:K59"/>
    <mergeCell ref="L58:L59"/>
    <mergeCell ref="O26:P27"/>
    <mergeCell ref="Q52:Q53"/>
    <mergeCell ref="S52:S53"/>
    <mergeCell ref="S58:S59"/>
    <mergeCell ref="A39:R39"/>
    <mergeCell ref="P43:Q43"/>
    <mergeCell ref="I42:I43"/>
    <mergeCell ref="R43:S43"/>
    <mergeCell ref="A58:A59"/>
    <mergeCell ref="S56:S57"/>
    <mergeCell ref="A52:A53"/>
    <mergeCell ref="Q56:Q57"/>
    <mergeCell ref="M56:O57"/>
    <mergeCell ref="L56:L57"/>
    <mergeCell ref="K56:K57"/>
    <mergeCell ref="I56:I57"/>
    <mergeCell ref="L35:N36"/>
    <mergeCell ref="O35:P36"/>
    <mergeCell ref="AD44:AE45"/>
    <mergeCell ref="AF44:AG45"/>
    <mergeCell ref="AH44:AI45"/>
    <mergeCell ref="AJ44:AN45"/>
    <mergeCell ref="B54:C55"/>
    <mergeCell ref="A54:A55"/>
    <mergeCell ref="AB52:AC53"/>
    <mergeCell ref="M52:O53"/>
    <mergeCell ref="L52:L53"/>
    <mergeCell ref="K52:K53"/>
    <mergeCell ref="I52:I53"/>
    <mergeCell ref="H52:H53"/>
    <mergeCell ref="D52:F53"/>
    <mergeCell ref="B52:C53"/>
    <mergeCell ref="M54:O55"/>
    <mergeCell ref="L54:L55"/>
    <mergeCell ref="K54:K55"/>
    <mergeCell ref="I54:I55"/>
    <mergeCell ref="H54:H55"/>
    <mergeCell ref="D54:F55"/>
    <mergeCell ref="Q54:Q55"/>
    <mergeCell ref="S54:S55"/>
    <mergeCell ref="U52:U53"/>
    <mergeCell ref="AH52:AI53"/>
    <mergeCell ref="AA44:AA45"/>
    <mergeCell ref="AB44:AC45"/>
    <mergeCell ref="W52:W53"/>
    <mergeCell ref="Y52:Y53"/>
    <mergeCell ref="L44:L45"/>
    <mergeCell ref="M44:O45"/>
    <mergeCell ref="Q44:Q45"/>
    <mergeCell ref="S44:S45"/>
    <mergeCell ref="U44:U45"/>
    <mergeCell ref="W44:W45"/>
    <mergeCell ref="Y44:Y45"/>
    <mergeCell ref="M50:O51"/>
    <mergeCell ref="AB50:AC51"/>
    <mergeCell ref="Y46:Y47"/>
    <mergeCell ref="Q48:Q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Budget Worksheet</vt:lpstr>
      <vt:lpstr>Budget Costing Guideline</vt:lpstr>
      <vt:lpstr>Performance Framework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Joselyn</cp:lastModifiedBy>
  <dcterms:created xsi:type="dcterms:W3CDTF">2014-06-19T10:04:40Z</dcterms:created>
  <dcterms:modified xsi:type="dcterms:W3CDTF">2014-06-19T15:42:11Z</dcterms:modified>
</cp:coreProperties>
</file>